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045" tabRatio="601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'Foglio1'!$A$1:$L$173</definedName>
  </definedNames>
  <calcPr fullCalcOnLoad="1"/>
</workbook>
</file>

<file path=xl/sharedStrings.xml><?xml version="1.0" encoding="utf-8"?>
<sst xmlns="http://schemas.openxmlformats.org/spreadsheetml/2006/main" count="2841" uniqueCount="635">
  <si>
    <t>Affiliato CONI</t>
  </si>
  <si>
    <t xml:space="preserve">   RISULTATI</t>
  </si>
  <si>
    <t>ARBITRO</t>
  </si>
  <si>
    <t>SQUADRA</t>
  </si>
  <si>
    <t>G</t>
  </si>
  <si>
    <t>V</t>
  </si>
  <si>
    <t>N</t>
  </si>
  <si>
    <t>P</t>
  </si>
  <si>
    <t>COPPA DISCIPLINA</t>
  </si>
  <si>
    <t>RETI Fatte</t>
  </si>
  <si>
    <t>PUNTI</t>
  </si>
  <si>
    <t>Diff.   +/-</t>
  </si>
  <si>
    <t>Centri                              Sportivi                               Aziendali                                 Industriali</t>
  </si>
  <si>
    <t>Sanzioni</t>
  </si>
  <si>
    <t xml:space="preserve">    </t>
  </si>
  <si>
    <t xml:space="preserve">      </t>
  </si>
  <si>
    <t>FAE'</t>
  </si>
  <si>
    <t>CIMETTA</t>
  </si>
  <si>
    <t>RETI Subite</t>
  </si>
  <si>
    <t>Tot.</t>
  </si>
  <si>
    <t>Data</t>
  </si>
  <si>
    <t>Giornata</t>
  </si>
  <si>
    <t xml:space="preserve">1) Squadra    ALBINA         </t>
  </si>
  <si>
    <t>Cognome  e  Nome</t>
  </si>
  <si>
    <t xml:space="preserve">    AMMONIZIONI   -   ESPULSIONI -   ALLONTANAMENTI</t>
  </si>
  <si>
    <t>M A R C A T O R I</t>
  </si>
  <si>
    <t>X</t>
  </si>
  <si>
    <t>25set.</t>
  </si>
  <si>
    <t>02ott.</t>
  </si>
  <si>
    <t>09ott.</t>
  </si>
  <si>
    <t>16ott.</t>
  </si>
  <si>
    <t>26ott.30ott.</t>
  </si>
  <si>
    <t>08nov.</t>
  </si>
  <si>
    <t>02nov.</t>
  </si>
  <si>
    <t>11nov.</t>
  </si>
  <si>
    <t>13nov.</t>
  </si>
  <si>
    <t>20nov.</t>
  </si>
  <si>
    <t>27nov.</t>
  </si>
  <si>
    <t>30nov.</t>
  </si>
  <si>
    <t>04dic.</t>
  </si>
  <si>
    <t>11dic.</t>
  </si>
  <si>
    <t xml:space="preserve">2) Squadra    CAMINO         </t>
  </si>
  <si>
    <t xml:space="preserve">3) Squadra   Campomolino        </t>
  </si>
  <si>
    <t xml:space="preserve">4) Squadra    Cimetta         </t>
  </si>
  <si>
    <t>AMMONIZIONI</t>
  </si>
  <si>
    <t>ESPULSIONI</t>
  </si>
  <si>
    <t>ALLONTANAMENTI</t>
  </si>
  <si>
    <t xml:space="preserve">6) Squadra    Faè         </t>
  </si>
  <si>
    <t xml:space="preserve">7) Squadra    Fratta         </t>
  </si>
  <si>
    <t xml:space="preserve">8) Squadra    Mansuè         </t>
  </si>
  <si>
    <t xml:space="preserve">9) Squadra    Meduna         </t>
  </si>
  <si>
    <t xml:space="preserve">10) Squadra    Negrisia         </t>
  </si>
  <si>
    <t xml:space="preserve">11) Squadra  Old  Stars         </t>
  </si>
  <si>
    <t xml:space="preserve">12) Squadra    Piavon         </t>
  </si>
  <si>
    <t xml:space="preserve">13) Squadra   Rustignè        </t>
  </si>
  <si>
    <t xml:space="preserve">14) Squadra   Salgareda        </t>
  </si>
  <si>
    <t xml:space="preserve">16) Squadra   Santa  Maria 2000        </t>
  </si>
  <si>
    <t>Tonon Mauro</t>
  </si>
  <si>
    <t>Poles Stefano</t>
  </si>
  <si>
    <t>Dardengo Gianni</t>
  </si>
  <si>
    <t>Giust Mirko</t>
  </si>
  <si>
    <t>Tomasella Davide</t>
  </si>
  <si>
    <t>Moras Marco</t>
  </si>
  <si>
    <t>Tonon Eddy</t>
  </si>
  <si>
    <t>Simeoni Mauro</t>
  </si>
  <si>
    <t>a</t>
  </si>
  <si>
    <t>sq</t>
  </si>
  <si>
    <t>Tomasella Ezio</t>
  </si>
  <si>
    <t>Coch Fabio</t>
  </si>
  <si>
    <t>Simeoni Daniele</t>
  </si>
  <si>
    <t>Bianco Daniele</t>
  </si>
  <si>
    <t>Drusian Fabio</t>
  </si>
  <si>
    <t>Camarin Luca</t>
  </si>
  <si>
    <t>Gierotto Cristian</t>
  </si>
  <si>
    <t>Novello Omar</t>
  </si>
  <si>
    <t>Furlan Bruno</t>
  </si>
  <si>
    <t>Saran Marco</t>
  </si>
  <si>
    <t>Suriani Alessio</t>
  </si>
  <si>
    <t>Faganello Stefano</t>
  </si>
  <si>
    <t>Vazzoler Carlo</t>
  </si>
  <si>
    <t>Miotto Roberto</t>
  </si>
  <si>
    <t>e</t>
  </si>
  <si>
    <t>Traverso Moreno</t>
  </si>
  <si>
    <t>Benedetti Angelo</t>
  </si>
  <si>
    <t>Pavan Luca</t>
  </si>
  <si>
    <t>Abou Elkhair Tayeb</t>
  </si>
  <si>
    <t>Abou Elkhair Yassine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</si>
  <si>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</si>
  <si>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</si>
  <si>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</si>
  <si>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</si>
  <si>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</si>
  <si>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</si>
  <si>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</si>
  <si>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</si>
  <si>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</si>
  <si>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</si>
  <si>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</si>
  <si>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</si>
  <si>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</si>
  <si>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</si>
  <si>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</si>
  <si>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tot.</t>
  </si>
  <si>
    <t>De Carlo Massimiliano</t>
  </si>
  <si>
    <t>Basei Omar</t>
  </si>
  <si>
    <t>Casagrande Edy</t>
  </si>
  <si>
    <t>Rubin Stefano</t>
  </si>
  <si>
    <t>Anzanello Renato</t>
  </si>
  <si>
    <t>Costoli Giorgio</t>
  </si>
  <si>
    <t>Battello Flavio</t>
  </si>
  <si>
    <t>Sbaiz Francesco</t>
  </si>
  <si>
    <t>Lessi Simone</t>
  </si>
  <si>
    <t>Vettorel Rossano</t>
  </si>
  <si>
    <t>Pin Denis</t>
  </si>
  <si>
    <t>Pagotto Emilio</t>
  </si>
  <si>
    <t>Vettorel Roberto</t>
  </si>
  <si>
    <t>Battistella Alessandro</t>
  </si>
  <si>
    <t>Fedrigo Mattia</t>
  </si>
  <si>
    <t>Fovero Edoardo</t>
  </si>
  <si>
    <t>Zanette Mauro</t>
  </si>
  <si>
    <t>Tomasella Alessandro</t>
  </si>
  <si>
    <t>Favret Walter</t>
  </si>
  <si>
    <t>Furlan Alessandro</t>
  </si>
  <si>
    <t>Tomasella Andrea</t>
  </si>
  <si>
    <t>Furlan Filippo</t>
  </si>
  <si>
    <t>Benedetti Walter</t>
  </si>
  <si>
    <t>Favret Morris</t>
  </si>
  <si>
    <t>Furlan Nico</t>
  </si>
  <si>
    <t>Furlan Eros</t>
  </si>
  <si>
    <t>Freschi Giuseppe</t>
  </si>
  <si>
    <t>Pessotto Matteo</t>
  </si>
  <si>
    <t>Armellin Ivano</t>
  </si>
  <si>
    <t>Furlan Claudio</t>
  </si>
  <si>
    <t>Barbaresco Andrea</t>
  </si>
  <si>
    <t>AUTOGOL</t>
  </si>
  <si>
    <t>Leonardi Mirco</t>
  </si>
  <si>
    <t>Baricchello Efrem</t>
  </si>
  <si>
    <t>Camillotto Ivano</t>
  </si>
  <si>
    <t>Longo Alessandro</t>
  </si>
  <si>
    <t>Battistello Mirko</t>
  </si>
  <si>
    <t>Ronchese Alessio</t>
  </si>
  <si>
    <t>Zago Fabio</t>
  </si>
  <si>
    <t>Bincoletto Giuseppe</t>
  </si>
  <si>
    <t>Favaretto Nicola</t>
  </si>
  <si>
    <t>Bernardi Marco</t>
  </si>
  <si>
    <t>Trevisan Alessandro</t>
  </si>
  <si>
    <t>Mion Mauro</t>
  </si>
  <si>
    <t>Soldan Fausto</t>
  </si>
  <si>
    <t>Cavezzan Fabio</t>
  </si>
  <si>
    <t>Camilotto Ivano</t>
  </si>
  <si>
    <t>Battistella Manuel</t>
  </si>
  <si>
    <t>Roman Alex</t>
  </si>
  <si>
    <t>Pizzuto Mirco</t>
  </si>
  <si>
    <t>Cancian Matteo</t>
  </si>
  <si>
    <t>Perisinotto Marco</t>
  </si>
  <si>
    <t>Prizzon Stefano</t>
  </si>
  <si>
    <t>Nardi Giovanni</t>
  </si>
  <si>
    <t>Antoniazzi Attilio</t>
  </si>
  <si>
    <t>Montagner Marco</t>
  </si>
  <si>
    <t>Zigoni Enrico</t>
  </si>
  <si>
    <t>Menegaldo Ivo</t>
  </si>
  <si>
    <t>Lorenzon Walter</t>
  </si>
  <si>
    <t>Buriola Claudio</t>
  </si>
  <si>
    <t>Rizzetto Paolo</t>
  </si>
  <si>
    <t>Buongiorno Andrea</t>
  </si>
  <si>
    <t>Nardi Alberto</t>
  </si>
  <si>
    <t>Montagner Andrea</t>
  </si>
  <si>
    <t>Cester Andrea</t>
  </si>
  <si>
    <t>Lazar Andrej</t>
  </si>
  <si>
    <t>Tardivo Mirco</t>
  </si>
  <si>
    <t>Punchina Luca</t>
  </si>
  <si>
    <t>Motagner Andrea</t>
  </si>
  <si>
    <t>Furlan Martino</t>
  </si>
  <si>
    <t>Benedet Omar</t>
  </si>
  <si>
    <t>Zamuner Luca</t>
  </si>
  <si>
    <t>Pillon Matteo</t>
  </si>
  <si>
    <t>Colla Moreno</t>
  </si>
  <si>
    <t>Tonus Angelo</t>
  </si>
  <si>
    <t>Marin Roberto</t>
  </si>
  <si>
    <t>Carnelos Rodolfo</t>
  </si>
  <si>
    <t>Puggia Mario</t>
  </si>
  <si>
    <t>Moretto Luca</t>
  </si>
  <si>
    <t>Urban Luca</t>
  </si>
  <si>
    <t>Masetto Luca</t>
  </si>
  <si>
    <t>Sala Fabio</t>
  </si>
  <si>
    <t>Serafin Massimo</t>
  </si>
  <si>
    <t>Provino Santi</t>
  </si>
  <si>
    <t>Molino Raffaello</t>
  </si>
  <si>
    <t>Sellan Sandro</t>
  </si>
  <si>
    <t>Giust Luca</t>
  </si>
  <si>
    <t>Sangion Alex</t>
  </si>
  <si>
    <t>Vendramini Cristian</t>
  </si>
  <si>
    <t>Vendramini Luca</t>
  </si>
  <si>
    <t>Dalla Nora Dario</t>
  </si>
  <si>
    <t>Fantin Manuel</t>
  </si>
  <si>
    <t>Cancian Kewin</t>
  </si>
  <si>
    <t>Dal Pos Sandro</t>
  </si>
  <si>
    <t>Pizzorolo Marcello</t>
  </si>
  <si>
    <t>Pezzuto Carlo</t>
  </si>
  <si>
    <t>Babala Davide</t>
  </si>
  <si>
    <t>Gasparotto Fabio</t>
  </si>
  <si>
    <t>Saccon Stefano</t>
  </si>
  <si>
    <t>Dal Cin Omar</t>
  </si>
  <si>
    <t>Amane El Habib</t>
  </si>
  <si>
    <t>Serafini Roberto</t>
  </si>
  <si>
    <t>Coceancig Mauro</t>
  </si>
  <si>
    <t>Ortolan Renzo</t>
  </si>
  <si>
    <t>Brum  Mauro</t>
  </si>
  <si>
    <t>Bahalaquane Hamid</t>
  </si>
  <si>
    <t>Lorenzon Valerio</t>
  </si>
  <si>
    <t>Bittolo  Alan</t>
  </si>
  <si>
    <t>Puppin Manuele</t>
  </si>
  <si>
    <t>Paludet Vittorio</t>
  </si>
  <si>
    <t>Salamon Marco</t>
  </si>
  <si>
    <t>Chimento Moreno</t>
  </si>
  <si>
    <t>Panontin Andrea</t>
  </si>
  <si>
    <t>Lorenzon Claudio</t>
  </si>
  <si>
    <t>Paro  Ermes</t>
  </si>
  <si>
    <t>Pappalardo Sandro</t>
  </si>
  <si>
    <t>Barro  Alfredo</t>
  </si>
  <si>
    <t>Marchetto Fabio</t>
  </si>
  <si>
    <t>Pavan Alessio</t>
  </si>
  <si>
    <t>Alberti Alessandro</t>
  </si>
  <si>
    <t>Toffoli Paolo</t>
  </si>
  <si>
    <t>Zampese Carlo</t>
  </si>
  <si>
    <t>Polesel Andrea</t>
  </si>
  <si>
    <t>Vidotto Matteo</t>
  </si>
  <si>
    <t>Barro Alfredo</t>
  </si>
  <si>
    <t>Vignotto Patrik</t>
  </si>
  <si>
    <t>Biancolin Cristian</t>
  </si>
  <si>
    <t>Violo Fabio</t>
  </si>
  <si>
    <t>Bellinaso Stefano</t>
  </si>
  <si>
    <t>Monti Filippo</t>
  </si>
  <si>
    <t>Nastoski Mnum</t>
  </si>
  <si>
    <t>Drusian Simone</t>
  </si>
  <si>
    <t>Fall Serigne</t>
  </si>
  <si>
    <t>Guerretta Massimo</t>
  </si>
  <si>
    <t>Cecere Oreste</t>
  </si>
  <si>
    <t>Vidotto Federico</t>
  </si>
  <si>
    <t>Gerotto Loris</t>
  </si>
  <si>
    <t>Prizzon Luca</t>
  </si>
  <si>
    <t>Sodan Ivan</t>
  </si>
  <si>
    <t>Casonato Flavio</t>
  </si>
  <si>
    <t>Cia Andrea</t>
  </si>
  <si>
    <t>Rosso Gilberto</t>
  </si>
  <si>
    <t>Basso Gianni</t>
  </si>
  <si>
    <t>Canzian Adamo</t>
  </si>
  <si>
    <t>Silvestrini Denis</t>
  </si>
  <si>
    <t>Budoia Leonardo</t>
  </si>
  <si>
    <t>Carrer Daniele</t>
  </si>
  <si>
    <t>Pivesso Daniele</t>
  </si>
  <si>
    <t>Rocco Giampietro</t>
  </si>
  <si>
    <t>Cella Cristian</t>
  </si>
  <si>
    <t>Zanchetta Loris</t>
  </si>
  <si>
    <t>Buso Alessandro</t>
  </si>
  <si>
    <t>Vazzoler Alessandro</t>
  </si>
  <si>
    <t>Caminotto Mauro</t>
  </si>
  <si>
    <t>Vernier Luca</t>
  </si>
  <si>
    <t>Parcianello Gabriele</t>
  </si>
  <si>
    <t>Panighello Massimo</t>
  </si>
  <si>
    <t>Favaretto Luca</t>
  </si>
  <si>
    <t>Barruta Luca</t>
  </si>
  <si>
    <t>Menegaldo Andrea</t>
  </si>
  <si>
    <t>Tardivo Roberto</t>
  </si>
  <si>
    <t>Spricigo Denis</t>
  </si>
  <si>
    <t>Barattin Giorgio</t>
  </si>
  <si>
    <t>Morandin Davide</t>
  </si>
  <si>
    <t>Favarel Loris</t>
  </si>
  <si>
    <t>Amadardo Alberto</t>
  </si>
  <si>
    <t>Pezzuto Luca</t>
  </si>
  <si>
    <t>Perisinotto Fabio</t>
  </si>
  <si>
    <t>Buffolo Ivan</t>
  </si>
  <si>
    <t>Manzato Cristiano</t>
  </si>
  <si>
    <t>Vettoretti Massimo</t>
  </si>
  <si>
    <t>Cestari Moreno</t>
  </si>
  <si>
    <t>De Carli Manuel</t>
  </si>
  <si>
    <t>Borin Denis</t>
  </si>
  <si>
    <t>Carnielli Mirco</t>
  </si>
  <si>
    <t xml:space="preserve">Raina Ivan </t>
  </si>
  <si>
    <t>Garbin Willy</t>
  </si>
  <si>
    <t>Faoro Andrea</t>
  </si>
  <si>
    <t>Berto Marco</t>
  </si>
  <si>
    <t>Magro David</t>
  </si>
  <si>
    <t>Brichese Giovanni</t>
  </si>
  <si>
    <t>Lorenzon Cristiano</t>
  </si>
  <si>
    <t>Mandiang Badara</t>
  </si>
  <si>
    <t>Putrino Fabrizio</t>
  </si>
  <si>
    <t>Modolo Lorenzo</t>
  </si>
  <si>
    <t>Canzian Amedeo</t>
  </si>
  <si>
    <t>Zonca Massimiliano</t>
  </si>
  <si>
    <t>Florian Fabio</t>
  </si>
  <si>
    <t>Ferrazzo Michele</t>
  </si>
  <si>
    <t>Frondaroli Stefano</t>
  </si>
  <si>
    <t>Nardi Alfredo</t>
  </si>
  <si>
    <t>Piccin Massimo</t>
  </si>
  <si>
    <t>De Ioris Lino</t>
  </si>
  <si>
    <t>Fiori Denis</t>
  </si>
  <si>
    <t>Zanardo Sandro</t>
  </si>
  <si>
    <t>Voltolina Fulvio</t>
  </si>
  <si>
    <t>Zaramella Gianmaria</t>
  </si>
  <si>
    <t>Polesel Silvano</t>
  </si>
  <si>
    <t>Saccon Roberto</t>
  </si>
  <si>
    <t>Dall'Acqua Ernesto</t>
  </si>
  <si>
    <t>Trentin Claudio</t>
  </si>
  <si>
    <t>Dal Pozzo Ettore</t>
  </si>
  <si>
    <t>Carlet Luca</t>
  </si>
  <si>
    <t>Segat Denis</t>
  </si>
  <si>
    <t>Bembo Sauro</t>
  </si>
  <si>
    <t>Zorzetto Enrico</t>
  </si>
  <si>
    <t>De Faveri Marco</t>
  </si>
  <si>
    <t>Geretto Pietro</t>
  </si>
  <si>
    <t>Pizzolato Samuele</t>
  </si>
  <si>
    <t>Cescon Sandro</t>
  </si>
  <si>
    <t>Falsarella Michele</t>
  </si>
  <si>
    <t>Cal  Dino</t>
  </si>
  <si>
    <t>Lesimo Luca</t>
  </si>
  <si>
    <t>Roman  Alex</t>
  </si>
  <si>
    <t>Lesino Luca</t>
  </si>
  <si>
    <t>Pigatto Lorenzo</t>
  </si>
  <si>
    <t>Daniel Samuele</t>
  </si>
  <si>
    <t>Burin Giorgio</t>
  </si>
  <si>
    <t>Coletti Michele</t>
  </si>
  <si>
    <t>Saccon Massimo</t>
  </si>
  <si>
    <t>Fedrigo  Mattia</t>
  </si>
  <si>
    <t>Aname El Habib</t>
  </si>
  <si>
    <t>Pezzuto Diego</t>
  </si>
  <si>
    <t>Barban Michele</t>
  </si>
  <si>
    <t>T O T A L I</t>
  </si>
  <si>
    <t xml:space="preserve">Legenda :  a= ammonizione ; e= espulsione; sq= squalifica; </t>
  </si>
  <si>
    <t>Baradello Daniele</t>
  </si>
  <si>
    <t>12feb.</t>
  </si>
  <si>
    <t>19feb.</t>
  </si>
  <si>
    <t>26feb.</t>
  </si>
  <si>
    <t>g16</t>
  </si>
  <si>
    <t>g17</t>
  </si>
  <si>
    <t>g18</t>
  </si>
  <si>
    <t>g19</t>
  </si>
  <si>
    <t>g20</t>
  </si>
  <si>
    <t>g21</t>
  </si>
  <si>
    <t>g22</t>
  </si>
  <si>
    <t>g24</t>
  </si>
  <si>
    <t>g25</t>
  </si>
  <si>
    <t>g26</t>
  </si>
  <si>
    <t>g27</t>
  </si>
  <si>
    <t>g28</t>
  </si>
  <si>
    <t>g29</t>
  </si>
  <si>
    <t>g30</t>
  </si>
  <si>
    <t>x</t>
  </si>
  <si>
    <t xml:space="preserve">RIEPILOGO  </t>
  </si>
  <si>
    <t xml:space="preserve">RIEPILOGO   </t>
  </si>
  <si>
    <t>g23</t>
  </si>
  <si>
    <t>Benedet  Italo</t>
  </si>
  <si>
    <t>Zanuto  Michele</t>
  </si>
  <si>
    <t>Gallo  Nicola</t>
  </si>
  <si>
    <t>Bianco  Daniele</t>
  </si>
  <si>
    <t>Della Torre Christian</t>
  </si>
  <si>
    <t>Antoniazzi Morris</t>
  </si>
  <si>
    <t>Morras  Luca</t>
  </si>
  <si>
    <t>Cal   Dino</t>
  </si>
  <si>
    <t>Pizzutto  Mirco</t>
  </si>
  <si>
    <t>Martin  Alberto</t>
  </si>
  <si>
    <t xml:space="preserve">RIEPILOGO </t>
  </si>
  <si>
    <t>Skerlic   Diego</t>
  </si>
  <si>
    <t>Provino  Santi</t>
  </si>
  <si>
    <t>RIEPILOGO</t>
  </si>
  <si>
    <t>Griguol   Andrea</t>
  </si>
  <si>
    <t>Violo   Fabio</t>
  </si>
  <si>
    <t>Pinardi  Manuel</t>
  </si>
  <si>
    <t>Vidotto  Matteo</t>
  </si>
  <si>
    <t>A U T O G O L</t>
  </si>
  <si>
    <t>Bellinaso  Stefano</t>
  </si>
  <si>
    <t>Loi   Claudio</t>
  </si>
  <si>
    <t>Monteleone Lucio Ma.</t>
  </si>
  <si>
    <t>A  TAVOLINO</t>
  </si>
  <si>
    <t>Barban   Michele</t>
  </si>
  <si>
    <t>Vazzoler   Denis</t>
  </si>
  <si>
    <t>Faoro   Andrea</t>
  </si>
  <si>
    <t>Puntel  Lorenzo</t>
  </si>
  <si>
    <t>Rusolen  Luciano</t>
  </si>
  <si>
    <t>Antoniazzi  Federico</t>
  </si>
  <si>
    <t>01mar.</t>
  </si>
  <si>
    <t>05mar.</t>
  </si>
  <si>
    <t>12mar.</t>
  </si>
  <si>
    <t>Carnelos  Andrea</t>
  </si>
  <si>
    <t>Falsarella  Michele</t>
  </si>
  <si>
    <t>Marcon  Paolo</t>
  </si>
  <si>
    <t>Antoniazzi  Moris</t>
  </si>
  <si>
    <t>Presotto  Giovanni</t>
  </si>
  <si>
    <t>Furlan  Claudio</t>
  </si>
  <si>
    <t>Armellin  Ivano</t>
  </si>
  <si>
    <t>Ghidini  Roberto</t>
  </si>
  <si>
    <t>Girotto  Fabio</t>
  </si>
  <si>
    <t>Rizzetto  Paolo</t>
  </si>
  <si>
    <t>Tiani  Emanuel</t>
  </si>
  <si>
    <t>Perman Massimiliano</t>
  </si>
  <si>
    <t>01mar.05mar.</t>
  </si>
  <si>
    <t>Pezzuto  Carlo</t>
  </si>
  <si>
    <t>Saccon  Stefano</t>
  </si>
  <si>
    <t>Bucciol  Marco</t>
  </si>
  <si>
    <t>Dabalà  Davide</t>
  </si>
  <si>
    <t>Gasparotto Gianangelo</t>
  </si>
  <si>
    <t>Casonato  Danilo</t>
  </si>
  <si>
    <t>01mar.05mar.12mar.</t>
  </si>
  <si>
    <t>Griguol  Mosè</t>
  </si>
  <si>
    <t>Serafini  Roberto</t>
  </si>
  <si>
    <t>Toffoli  Sandro</t>
  </si>
  <si>
    <t>Cattarin  Roberto</t>
  </si>
  <si>
    <t>Cenedese  Giorgio</t>
  </si>
  <si>
    <t>Bucciol  Stefano</t>
  </si>
  <si>
    <t>Vizzotto  Luca</t>
  </si>
  <si>
    <t>Favretto  Maurizio</t>
  </si>
  <si>
    <t>Salviato  Eddy</t>
  </si>
  <si>
    <t>Vazzoler Denis</t>
  </si>
  <si>
    <t>Martini  Alberto</t>
  </si>
  <si>
    <t>Berto  Marco</t>
  </si>
  <si>
    <t>Polesel  Silvano</t>
  </si>
  <si>
    <t>15mar.</t>
  </si>
  <si>
    <t>Vendrame  Ivan</t>
  </si>
  <si>
    <t>Gerolin  Alberto</t>
  </si>
  <si>
    <t>Bonato  Gianluca</t>
  </si>
  <si>
    <t>Biancolin  Cristian</t>
  </si>
  <si>
    <t>Zamuner  Mauro</t>
  </si>
  <si>
    <t>Pesce  Agostino</t>
  </si>
  <si>
    <t>Girardi  Luca</t>
  </si>
  <si>
    <t>19mar.</t>
  </si>
  <si>
    <t>Dardengo  Mauro</t>
  </si>
  <si>
    <t>AUTOGOAL</t>
  </si>
  <si>
    <t>De Stefani  Andrea</t>
  </si>
  <si>
    <t>Buso  Alessandro</t>
  </si>
  <si>
    <t>Amadardo  Alberto</t>
  </si>
  <si>
    <t>22mar.</t>
  </si>
  <si>
    <t>Panontin  Andrea</t>
  </si>
  <si>
    <t>26mar.</t>
  </si>
  <si>
    <t>Maccan  Mirko</t>
  </si>
  <si>
    <t>Soldan  Simone</t>
  </si>
  <si>
    <t>Leo  Fabio</t>
  </si>
  <si>
    <t>28mar.</t>
  </si>
  <si>
    <t>Tonel  Simone</t>
  </si>
  <si>
    <t>Buffolo  Ivan</t>
  </si>
  <si>
    <t>29mar.02apr.12apr.16apr.</t>
  </si>
  <si>
    <t>Sandri  John</t>
  </si>
  <si>
    <t>Da Ros  Giovanni (All.)</t>
  </si>
  <si>
    <t xml:space="preserve">29mar 02apr 12apr 16apr </t>
  </si>
  <si>
    <t>Spagnol Cristiano</t>
  </si>
  <si>
    <t>29mar. 02apr.</t>
  </si>
  <si>
    <t>12apr.16apr.</t>
  </si>
  <si>
    <t>29mar.02apr.12apr. 16apr.</t>
  </si>
  <si>
    <t>Furlan Eros (All.)</t>
  </si>
  <si>
    <t>Furlan Luca</t>
  </si>
  <si>
    <t>Visentin Corrado</t>
  </si>
  <si>
    <t>12mar.19apr.</t>
  </si>
  <si>
    <t>26mar.29mar.02apr.12apr. 16apr.</t>
  </si>
  <si>
    <t>Monaco Vito</t>
  </si>
  <si>
    <t>Dal Negro Renato</t>
  </si>
  <si>
    <t>Menegaldo Simone</t>
  </si>
  <si>
    <t>De Stefani Andrea</t>
  </si>
  <si>
    <t>29mar.</t>
  </si>
  <si>
    <t>02apr.</t>
  </si>
  <si>
    <t>12apr.</t>
  </si>
  <si>
    <t>16apr.</t>
  </si>
  <si>
    <t>Fantin  Manuel</t>
  </si>
  <si>
    <t>29mar.02apr.</t>
  </si>
  <si>
    <t>Casetta Paolo</t>
  </si>
  <si>
    <t>Griguol Mosè</t>
  </si>
  <si>
    <t>Soldan Simone</t>
  </si>
  <si>
    <t>Tot. Sanzioni Pecuniarie Euro</t>
  </si>
  <si>
    <t>Santarossa Andrea</t>
  </si>
  <si>
    <t>B</t>
  </si>
  <si>
    <t>Muner Luca</t>
  </si>
  <si>
    <t>Carnelos Andrea</t>
  </si>
  <si>
    <t>Zoccolotto Ones</t>
  </si>
  <si>
    <t>Ortolan Alessio</t>
  </si>
  <si>
    <t xml:space="preserve">5) Squadra          </t>
  </si>
  <si>
    <t>Nardi Stefano</t>
  </si>
  <si>
    <t>Dall'Acqua Cristian</t>
  </si>
  <si>
    <t>Turri Massimiliano</t>
  </si>
  <si>
    <t>Artico Rudi</t>
  </si>
  <si>
    <t>Basei Andrea</t>
  </si>
  <si>
    <t>Zanchetta Paolo  All.</t>
  </si>
  <si>
    <t>al</t>
  </si>
  <si>
    <t>De Piccoli Luca</t>
  </si>
  <si>
    <t>Martin Andrea</t>
  </si>
  <si>
    <t>Favaretto Matteo</t>
  </si>
  <si>
    <t xml:space="preserve">15) Squadra   Ponte  di Piave        </t>
  </si>
  <si>
    <t>Genovese Gianluca</t>
  </si>
  <si>
    <t>Spessotto Fabrizio</t>
  </si>
  <si>
    <t>Cimitan Luca</t>
  </si>
  <si>
    <t>Rusalen Luciano</t>
  </si>
  <si>
    <t>POPULIN          Secondo</t>
  </si>
  <si>
    <t>IL  GIUDICE  SPORTIVO</t>
  </si>
  <si>
    <t>CIMADOLMO</t>
  </si>
  <si>
    <t>CAMINO</t>
  </si>
  <si>
    <t>ALBINA</t>
  </si>
  <si>
    <t>MANSUE'</t>
  </si>
  <si>
    <t>PIAVON</t>
  </si>
  <si>
    <t>MEDUNA</t>
  </si>
  <si>
    <t xml:space="preserve">       Totale</t>
  </si>
  <si>
    <t>e-mail : secondopopulin@gmail.com</t>
  </si>
  <si>
    <t xml:space="preserve">CELLULARE : 3 2 9 8564786       </t>
  </si>
  <si>
    <t>SANTA MARIA 2000</t>
  </si>
  <si>
    <t>CORBOLONE</t>
  </si>
  <si>
    <t>COLFRANCUI</t>
  </si>
  <si>
    <t>RUSTIGNE'</t>
  </si>
  <si>
    <t>C a l c i o                               Amatori                                            Oderzo</t>
  </si>
  <si>
    <t>RAPID  SACILE</t>
  </si>
  <si>
    <t>Numero</t>
  </si>
  <si>
    <t>Coppa</t>
  </si>
  <si>
    <t>Disciplina</t>
  </si>
  <si>
    <t>Pecuniarie</t>
  </si>
  <si>
    <t xml:space="preserve">TELEFONO   :  0 4 2 2 - 3 3 0 7 1 8  </t>
  </si>
  <si>
    <t xml:space="preserve"> </t>
  </si>
  <si>
    <t xml:space="preserve">CAMPOMOLINO </t>
  </si>
  <si>
    <t>Camino</t>
  </si>
  <si>
    <t>Campomolino</t>
  </si>
  <si>
    <t>Cimetta</t>
  </si>
  <si>
    <t xml:space="preserve">      Squadra </t>
  </si>
  <si>
    <t xml:space="preserve">   </t>
  </si>
  <si>
    <t>Squadra</t>
  </si>
  <si>
    <t>Albina</t>
  </si>
  <si>
    <t>Cimadolmo</t>
  </si>
  <si>
    <t>Colfrancui</t>
  </si>
  <si>
    <t>Corbolone</t>
  </si>
  <si>
    <t>Mansuè</t>
  </si>
  <si>
    <t>Meduna</t>
  </si>
  <si>
    <t>Piavon</t>
  </si>
  <si>
    <t xml:space="preserve">Cognome  e  nome  del  giocatore </t>
  </si>
  <si>
    <t xml:space="preserve">  Cognome  e  nome del  giocatore </t>
  </si>
  <si>
    <t>OLD STARS SALGAREDA</t>
  </si>
  <si>
    <t xml:space="preserve">SALGAREDA </t>
  </si>
  <si>
    <t>ammonizioni</t>
  </si>
  <si>
    <t xml:space="preserve">MANSUE' </t>
  </si>
  <si>
    <t xml:space="preserve">CAMINO </t>
  </si>
  <si>
    <t>CAMPOMOLINO</t>
  </si>
  <si>
    <t>OLD  STARS  SALGAREDA</t>
  </si>
  <si>
    <t>SANTA  MARIA  2000</t>
  </si>
  <si>
    <t>Faè</t>
  </si>
  <si>
    <t xml:space="preserve">4) MULTE  </t>
  </si>
  <si>
    <t>2° Campionato di Calcio Amatori</t>
  </si>
  <si>
    <t>STADIUM  RUSTIGNE'</t>
  </si>
  <si>
    <t>C.A. SALGAREDA</t>
  </si>
  <si>
    <t xml:space="preserve">CLASSIFICA            GENERALE           </t>
  </si>
  <si>
    <t xml:space="preserve">1)   GIOCATORI      DIFFIDATI     -      GIOCATORI      DIFFIDATI      -       GIOCATORI     DIFFIDATI </t>
  </si>
  <si>
    <t>3) ESPULSIONI   -    SANZIONI    DISCPLINARI    e    PECUNIARIE</t>
  </si>
  <si>
    <r>
      <t xml:space="preserve">      </t>
    </r>
    <r>
      <rPr>
        <b/>
        <sz val="24"/>
        <rFont val="Trebuchet MS"/>
        <family val="2"/>
      </rPr>
      <t xml:space="preserve">          2013 - 2014</t>
    </r>
  </si>
  <si>
    <t>Nessuna</t>
  </si>
  <si>
    <t xml:space="preserve">      Giocatori   squalificati per la prossima gara</t>
  </si>
  <si>
    <t>Giocatori   squalificati per la prossima gara</t>
  </si>
  <si>
    <t>Prossimi Turni</t>
  </si>
  <si>
    <t>COMUNICATO  n° _ 6  del ________29/10/2013___________</t>
  </si>
  <si>
    <t>6°   Giornata</t>
  </si>
  <si>
    <t>28/10/2013</t>
  </si>
  <si>
    <t xml:space="preserve">7° Giorn.  31/10/2013                   </t>
  </si>
  <si>
    <t>Meduna                 (si anticipa al 30/10)</t>
  </si>
  <si>
    <t>Rapid  Sacile</t>
  </si>
  <si>
    <t>Standium   Rustignè</t>
  </si>
  <si>
    <t>C.A.  Salgareda</t>
  </si>
  <si>
    <t>Old   Stars    Salgareda</t>
  </si>
  <si>
    <t>Santa   Maria   2000</t>
  </si>
  <si>
    <t>8° Giorn.  04/11/2013</t>
  </si>
  <si>
    <t>Rapid   Sacile</t>
  </si>
  <si>
    <t>Stadium   Rustignè</t>
  </si>
  <si>
    <t>C.A.    Salgareda</t>
  </si>
  <si>
    <t>Old   Stars   Salgareda</t>
  </si>
  <si>
    <t>PROVVEDIMENTI       DISCIPLINARI       RELATIVI       ALLA      6°   GIORNATA     del    28/10/2013</t>
  </si>
  <si>
    <t xml:space="preserve">2)    GIOCATORI         AMMONITI        nella       6°         giornata  </t>
  </si>
  <si>
    <t>Penalita'   Punti</t>
  </si>
  <si>
    <t>PERRETTA   Gregorio</t>
  </si>
  <si>
    <t>MIRANDA  Salvatore</t>
  </si>
  <si>
    <t>BILIBIO  Renato</t>
  </si>
  <si>
    <r>
      <t>Campomolino:</t>
    </r>
    <r>
      <rPr>
        <b/>
        <sz val="12"/>
        <rFont val="Arial"/>
        <family val="2"/>
      </rPr>
      <t xml:space="preserve"> Nessuno</t>
    </r>
    <r>
      <rPr>
        <b/>
        <sz val="14"/>
        <rFont val="Arial"/>
        <family val="2"/>
      </rPr>
      <t>.</t>
    </r>
  </si>
  <si>
    <r>
      <t xml:space="preserve">Old Stars S. </t>
    </r>
    <r>
      <rPr>
        <b/>
        <sz val="12"/>
        <rFont val="Arial"/>
        <family val="2"/>
      </rPr>
      <t>Nessuno.</t>
    </r>
  </si>
  <si>
    <r>
      <t xml:space="preserve">Mansuè: </t>
    </r>
    <r>
      <rPr>
        <b/>
        <sz val="12"/>
        <rFont val="Arial"/>
        <family val="2"/>
      </rPr>
      <t>9 Biasi Michele, 20 Rosso Cristian, 4 Costella Denis .</t>
    </r>
  </si>
  <si>
    <r>
      <t>Faè:</t>
    </r>
    <r>
      <rPr>
        <b/>
        <sz val="12"/>
        <rFont val="Arial"/>
        <family val="2"/>
      </rPr>
      <t xml:space="preserve"> 5 Amadio Ermanno, 6 Dalla Nora Giacomo, 19 Lazar Andrei.</t>
    </r>
  </si>
  <si>
    <r>
      <t xml:space="preserve">Rustignè: </t>
    </r>
    <r>
      <rPr>
        <b/>
        <sz val="12"/>
        <rFont val="Arial"/>
        <family val="2"/>
      </rPr>
      <t>4 Vizzotto Luca .</t>
    </r>
  </si>
  <si>
    <r>
      <t xml:space="preserve">S. Maria: </t>
    </r>
    <r>
      <rPr>
        <b/>
        <sz val="12"/>
        <rFont val="Arial"/>
        <family val="2"/>
      </rPr>
      <t>5 Bressan Enrico, 6 Bressan Paolo, 13 Fantuzzi Fabio .</t>
    </r>
  </si>
  <si>
    <t>MATTAROLLO  Lorenzo</t>
  </si>
  <si>
    <t>TESSARO  Edoardo</t>
  </si>
  <si>
    <t>DAL  BO'  Adriano</t>
  </si>
  <si>
    <t>TRIOLONE  Salvatore</t>
  </si>
  <si>
    <t>Piaser  Fabio (GL Cimadolmo)</t>
  </si>
  <si>
    <t>1  giornata</t>
  </si>
  <si>
    <t>Bressan  Enrico (Santa Maria)</t>
  </si>
  <si>
    <t>Moretto  Davide (Camino)</t>
  </si>
  <si>
    <t>Cavezzan  Giancarlo (Corbolone)</t>
  </si>
  <si>
    <t>Amadardo  Alberto (Piavon)</t>
  </si>
  <si>
    <t xml:space="preserve">               Marcatori    con     almeno      3    reti</t>
  </si>
  <si>
    <t xml:space="preserve">          Marcatori   con   almeno  3   reti</t>
  </si>
  <si>
    <t>Tomasella  Ezio- Fregona (Albina)</t>
  </si>
  <si>
    <t>Scandiuzzi  Federico (Meduna)</t>
  </si>
  <si>
    <t>Urban  Diego (Rustignè)</t>
  </si>
  <si>
    <t>Carraro  Danny (Cimadolmo)</t>
  </si>
  <si>
    <t>Mazzardis  Fabio (Cimetta)</t>
  </si>
  <si>
    <t>Moras  Angelo (Campomolino)</t>
  </si>
  <si>
    <t>Vendramini  Luca (Rustignè)</t>
  </si>
  <si>
    <t>Muner  Luca (Albina)</t>
  </si>
  <si>
    <t>Trentin  Alessandro (Colfrancui)</t>
  </si>
  <si>
    <t>Trentin  Ivan (Rapid Sacile)</t>
  </si>
  <si>
    <r>
      <t>Albina:</t>
    </r>
    <r>
      <rPr>
        <b/>
        <sz val="12"/>
        <rFont val="Arial"/>
        <family val="2"/>
      </rPr>
      <t xml:space="preserve"> 5 Basei Omar, 7 Dardengo Gianni.</t>
    </r>
  </si>
  <si>
    <r>
      <t xml:space="preserve">Camino: </t>
    </r>
    <r>
      <rPr>
        <b/>
        <sz val="12"/>
        <rFont val="Arial"/>
        <family val="2"/>
      </rPr>
      <t>20 Giacomini Andrea (recupero), 7 Baldassin Thomas</t>
    </r>
  </si>
  <si>
    <r>
      <t xml:space="preserve">Cimadolmo: </t>
    </r>
    <r>
      <rPr>
        <b/>
        <sz val="12"/>
        <rFont val="Arial"/>
        <family val="2"/>
      </rPr>
      <t>5 Cella Federico.</t>
    </r>
  </si>
  <si>
    <r>
      <t>Cimetta:</t>
    </r>
    <r>
      <rPr>
        <b/>
        <sz val="12"/>
        <rFont val="Arial"/>
        <family val="2"/>
      </rPr>
      <t xml:space="preserve"> 10 Sharples Maximiliano Ezequiel.</t>
    </r>
  </si>
  <si>
    <r>
      <t xml:space="preserve">Colfrancui: </t>
    </r>
    <r>
      <rPr>
        <b/>
        <sz val="12"/>
        <rFont val="Arial"/>
        <family val="2"/>
      </rPr>
      <t>2 Genovese Alessandro, 4 Chiara Alessandro, 14 Trevisan Andrea</t>
    </r>
    <r>
      <rPr>
        <b/>
        <sz val="10"/>
        <rFont val="Arial"/>
        <family val="2"/>
      </rPr>
      <t>.</t>
    </r>
  </si>
  <si>
    <r>
      <t>Corbolone:</t>
    </r>
    <r>
      <rPr>
        <b/>
        <sz val="12"/>
        <rFont val="Arial"/>
        <family val="2"/>
      </rPr>
      <t xml:space="preserve"> 18 Truccolo Mattia, 14 Cavezzan Giancarlo, 8 Prataviera Alberto.</t>
    </r>
  </si>
  <si>
    <r>
      <t xml:space="preserve">Meduna: </t>
    </r>
    <r>
      <rPr>
        <b/>
        <sz val="12"/>
        <rFont val="Arial"/>
        <family val="2"/>
      </rPr>
      <t>17 Panighello Massimo .</t>
    </r>
  </si>
  <si>
    <r>
      <t>Piavon:</t>
    </r>
    <r>
      <rPr>
        <b/>
        <sz val="12"/>
        <rFont val="Arial"/>
        <family val="2"/>
      </rPr>
      <t xml:space="preserve"> 6 Manfrè Aldo, 19 Amadardo Alberto.</t>
    </r>
  </si>
  <si>
    <r>
      <t xml:space="preserve">Rapid Sacile: </t>
    </r>
    <r>
      <rPr>
        <b/>
        <sz val="12"/>
        <rFont val="Arial"/>
        <family val="2"/>
      </rPr>
      <t>8 Barazza Maurizio (recupero), 3  Collomberotto Luca, 5 Buoro Gianni, 2 Re Luca.</t>
    </r>
  </si>
  <si>
    <r>
      <t>Salgareda:</t>
    </r>
    <r>
      <rPr>
        <b/>
        <sz val="12"/>
        <rFont val="Arial"/>
        <family val="2"/>
      </rPr>
      <t xml:space="preserve"> 16 Berto Marco, 5 Rosolen Davide, 9 Mamadou Kane.</t>
    </r>
  </si>
  <si>
    <r>
      <t>Albina:</t>
    </r>
    <r>
      <rPr>
        <b/>
        <sz val="12"/>
        <rFont val="Arial"/>
        <family val="2"/>
      </rPr>
      <t xml:space="preserve"> Basei Omar , Dardengo Gianni .</t>
    </r>
  </si>
  <si>
    <r>
      <t>Camino:</t>
    </r>
    <r>
      <rPr>
        <b/>
        <sz val="12"/>
        <rFont val="Arial"/>
        <family val="2"/>
      </rPr>
      <t xml:space="preserve"> Baldissin Thomas.</t>
    </r>
  </si>
  <si>
    <r>
      <t xml:space="preserve">Corbolone: </t>
    </r>
    <r>
      <rPr>
        <b/>
        <sz val="12"/>
        <rFont val="Arial"/>
        <family val="2"/>
      </rPr>
      <t>Truccolo Mattia.</t>
    </r>
  </si>
  <si>
    <r>
      <t xml:space="preserve">Rapid  Sacile: </t>
    </r>
    <r>
      <rPr>
        <b/>
        <sz val="12"/>
        <rFont val="Arial"/>
        <family val="2"/>
      </rPr>
      <t xml:space="preserve"> Buoro Gianni.</t>
    </r>
  </si>
  <si>
    <r>
      <t xml:space="preserve">Campomolino: </t>
    </r>
    <r>
      <rPr>
        <b/>
        <sz val="12"/>
        <rFont val="Arial"/>
        <family val="2"/>
      </rPr>
      <t>Magro Luca.</t>
    </r>
  </si>
  <si>
    <r>
      <t xml:space="preserve">Cimadolmo: </t>
    </r>
    <r>
      <rPr>
        <b/>
        <sz val="12"/>
        <rFont val="Arial"/>
        <family val="2"/>
      </rPr>
      <t>Casagrande Davis.</t>
    </r>
  </si>
  <si>
    <r>
      <t>Cimetta:</t>
    </r>
    <r>
      <rPr>
        <b/>
        <sz val="12"/>
        <rFont val="Arial"/>
        <family val="2"/>
      </rPr>
      <t xml:space="preserve"> Sharples Maximiliano Ezequiel, Armellin Alessandro, Armellin Ivano.</t>
    </r>
  </si>
  <si>
    <r>
      <t xml:space="preserve">Colfrancui: </t>
    </r>
    <r>
      <rPr>
        <b/>
        <sz val="12"/>
        <rFont val="Arial"/>
        <family val="2"/>
      </rPr>
      <t>Chiara Alessandro, Tonon Mauro, Alescio Edoardo.</t>
    </r>
  </si>
  <si>
    <r>
      <t xml:space="preserve">Fae':  </t>
    </r>
    <r>
      <rPr>
        <b/>
        <sz val="12"/>
        <rFont val="Arial"/>
        <family val="2"/>
      </rPr>
      <t>Amadio Ermanno, Bonotto Riccardo.</t>
    </r>
  </si>
  <si>
    <r>
      <t>Mansuè:</t>
    </r>
    <r>
      <rPr>
        <b/>
        <sz val="12"/>
        <rFont val="Arial"/>
        <family val="2"/>
      </rPr>
      <t xml:space="preserve"> Anzanello Renato, Ruzzene Manuel.</t>
    </r>
  </si>
  <si>
    <r>
      <t xml:space="preserve">Meduna: </t>
    </r>
    <r>
      <rPr>
        <b/>
        <sz val="12"/>
        <rFont val="Arial"/>
        <family val="2"/>
      </rPr>
      <t>Tadiotto Eddy.</t>
    </r>
  </si>
  <si>
    <r>
      <t xml:space="preserve">Old  Stars  Salgareda: </t>
    </r>
    <r>
      <rPr>
        <b/>
        <sz val="12"/>
        <rFont val="Arial"/>
        <family val="2"/>
      </rPr>
      <t>Marzella Luc, De Carlo Cristiano.</t>
    </r>
  </si>
  <si>
    <r>
      <t xml:space="preserve">Piavon: </t>
    </r>
    <r>
      <rPr>
        <b/>
        <sz val="12"/>
        <rFont val="Arial"/>
        <family val="2"/>
      </rPr>
      <t xml:space="preserve"> Manfrè Aldo, Gris Davide.</t>
    </r>
  </si>
  <si>
    <r>
      <t xml:space="preserve">Studium Rustignè: </t>
    </r>
    <r>
      <rPr>
        <b/>
        <sz val="12"/>
        <rFont val="Arial"/>
        <family val="2"/>
      </rPr>
      <t>Urban Diego.</t>
    </r>
  </si>
  <si>
    <r>
      <t xml:space="preserve">C.A. Salgareda: </t>
    </r>
    <r>
      <rPr>
        <b/>
        <sz val="12"/>
        <rFont val="Arial"/>
        <family val="2"/>
      </rPr>
      <t>Scolaro Valentino</t>
    </r>
  </si>
  <si>
    <r>
      <t xml:space="preserve">Santa  Maria  2000: </t>
    </r>
    <r>
      <rPr>
        <b/>
        <sz val="12"/>
        <rFont val="Arial"/>
        <family val="2"/>
      </rPr>
      <t>De Nardo Alessandro, De Stefani Elia.</t>
    </r>
  </si>
  <si>
    <t>RECUPERO  1° Giornata      CAMINO - RAPID SACILE  0 - 3    Arb.  TORMEN  Flavio.</t>
  </si>
  <si>
    <t>Santa Maria 2000</t>
  </si>
  <si>
    <t>SCHIAVINATO  Mauro</t>
  </si>
  <si>
    <t>ammonizione (gara di recupero del 24/10).</t>
  </si>
  <si>
    <r>
      <t xml:space="preserve">8  Simioni Ivan  (Cap.)  2gg </t>
    </r>
    <r>
      <rPr>
        <sz val="14"/>
        <rFont val="Arial"/>
        <family val="2"/>
      </rPr>
      <t>di squalifica, di cui una già scontata, perché espulso per doppia</t>
    </r>
  </si>
  <si>
    <r>
      <t xml:space="preserve">1 Moretto Davide 1gg </t>
    </r>
    <r>
      <rPr>
        <sz val="14"/>
        <rFont val="Arial"/>
        <family val="2"/>
      </rPr>
      <t>di squalifica perché espulso per fallo da ultimo uomo.</t>
    </r>
  </si>
  <si>
    <r>
      <t xml:space="preserve">14 Cavezzan Giancarlo 1gg </t>
    </r>
    <r>
      <rPr>
        <sz val="14"/>
        <rFont val="Arial"/>
        <family val="2"/>
      </rPr>
      <t>di squalifica per raggiunta 3° ammonizione.</t>
    </r>
  </si>
  <si>
    <r>
      <t>19 Amadardo Alberto 1gg</t>
    </r>
    <r>
      <rPr>
        <sz val="14"/>
        <rFont val="Arial"/>
        <family val="2"/>
      </rPr>
      <t xml:space="preserve"> di squalifica perché espulso per reiterate proteste.</t>
    </r>
  </si>
  <si>
    <r>
      <t xml:space="preserve">5 Bressan Enrico 1gg </t>
    </r>
    <r>
      <rPr>
        <sz val="14"/>
        <rFont val="Arial"/>
        <family val="2"/>
      </rPr>
      <t>di squalifica per raggiunta 3° ammonizione.</t>
    </r>
  </si>
  <si>
    <t>Coppa Disciplina</t>
  </si>
  <si>
    <t xml:space="preserve">Simioni Ivan (Cap. Camino) 1 già sc. </t>
  </si>
  <si>
    <t>2  giornate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</si>
</sst>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.00;[Red]0.00"/>
    <numFmt numFmtId="172" formatCode="0.0"/>
    <numFmt numFmtId="173" formatCode="_-[$€]\ * #,##0.00_-;\-[$€]\ * #,##0.00_-;_-[$€]\ * &quot;-&quot;??_-;_-@_-"/>
    <numFmt numFmtId="174" formatCode="_-[$€]\ * #,##0.000_-;\-[$€]\ * #,##0.000_-;_-[$€]\ * &quot;-&quot;??_-;_-@_-"/>
    <numFmt numFmtId="175" formatCode="_-[$€]\ * #,##0.0_-;\-[$€]\ * #,##0.0_-;_-[$€]\ * &quot;-&quot;??_-;_-@_-"/>
    <numFmt numFmtId="176" formatCode="_-[$€]\ * #,##0_-;\-[$€]\ * #,##0_-;_-[$€]\ * &quot;-&quot;??_-;_-@_-"/>
    <numFmt numFmtId="177" formatCode="_-* #,##0.0_-;\-* #,##0.0_-;_-* &quot;-&quot;??_-;_-@_-"/>
    <numFmt numFmtId="178" formatCode="_-* #,##0_-;\-* #,##0_-;_-* &quot;-&quot;??_-;_-@_-"/>
    <numFmt numFmtId="179" formatCode="&quot;€&quot;\ #,##0.0;[Red]\-&quot;€&quot;\ #,##0.0"/>
    <numFmt numFmtId="180" formatCode="[$€-2]\ #,##0.00;[Red]\-[$€-2]\ #,##0.00"/>
    <numFmt numFmtId="181" formatCode="[$-410]dddd\ d\ mmmm\ yyyy"/>
    <numFmt numFmtId="182" formatCode="h\.mm\.ss"/>
  </numFmts>
  <fonts count="6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2"/>
      <color indexed="10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6"/>
      <name val="Batang"/>
      <family val="1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Verdana"/>
      <family val="2"/>
    </font>
    <font>
      <sz val="16"/>
      <name val="Arial"/>
      <family val="2"/>
    </font>
    <font>
      <sz val="24"/>
      <name val="Trebuchet MS"/>
      <family val="2"/>
    </font>
    <font>
      <b/>
      <sz val="24"/>
      <name val="Trebuchet MS"/>
      <family val="2"/>
    </font>
    <font>
      <b/>
      <sz val="20"/>
      <name val="Batang"/>
      <family val="1"/>
    </font>
    <font>
      <b/>
      <sz val="9"/>
      <name val="Arial"/>
      <family val="2"/>
    </font>
    <font>
      <b/>
      <sz val="14"/>
      <name val="Verdana"/>
      <family val="2"/>
    </font>
    <font>
      <b/>
      <i/>
      <sz val="18"/>
      <name val="Arial"/>
      <family val="2"/>
    </font>
    <font>
      <b/>
      <sz val="2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1" applyNumberFormat="0" applyAlignment="0" applyProtection="0"/>
    <xf numFmtId="0" fontId="54" fillId="0" borderId="2" applyNumberFormat="0" applyFill="0" applyAlignment="0" applyProtection="0"/>
    <xf numFmtId="0" fontId="55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173" fontId="0" fillId="0" borderId="0" applyFont="0" applyFill="0" applyBorder="0" applyAlignment="0" applyProtection="0"/>
    <xf numFmtId="0" fontId="5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0" applyNumberFormat="0" applyBorder="0" applyAlignment="0" applyProtection="0"/>
    <xf numFmtId="0" fontId="0" fillId="29" borderId="4" applyNumberFormat="0" applyFont="0" applyAlignment="0" applyProtection="0"/>
    <xf numFmtId="0" fontId="58" fillId="19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0" borderId="0" applyNumberFormat="0" applyBorder="0" applyAlignment="0" applyProtection="0"/>
    <xf numFmtId="0" fontId="67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32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26" xfId="0" applyNumberFormat="1" applyBorder="1" applyAlignment="1">
      <alignment/>
    </xf>
    <xf numFmtId="16" fontId="0" fillId="0" borderId="24" xfId="0" applyNumberForma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0" xfId="0" applyFont="1" applyBorder="1" applyAlignment="1">
      <alignment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35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35" borderId="0" xfId="0" applyFill="1" applyBorder="1" applyAlignment="1">
      <alignment/>
    </xf>
    <xf numFmtId="0" fontId="12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5" fillId="32" borderId="24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13" fillId="37" borderId="2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33" borderId="13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13" fillId="35" borderId="3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3" fillId="35" borderId="24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35" borderId="3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5" fillId="35" borderId="13" xfId="0" applyFont="1" applyFill="1" applyBorder="1" applyAlignment="1">
      <alignment/>
    </xf>
    <xf numFmtId="16" fontId="14" fillId="0" borderId="26" xfId="0" applyNumberFormat="1" applyFont="1" applyBorder="1" applyAlignment="1">
      <alignment/>
    </xf>
    <xf numFmtId="0" fontId="14" fillId="0" borderId="24" xfId="0" applyFont="1" applyBorder="1" applyAlignment="1">
      <alignment/>
    </xf>
    <xf numFmtId="16" fontId="14" fillId="0" borderId="24" xfId="0" applyNumberFormat="1" applyFont="1" applyBorder="1" applyAlignment="1">
      <alignment/>
    </xf>
    <xf numFmtId="0" fontId="14" fillId="0" borderId="18" xfId="0" applyFont="1" applyBorder="1" applyAlignment="1">
      <alignment/>
    </xf>
    <xf numFmtId="16" fontId="14" fillId="0" borderId="17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3" fillId="35" borderId="1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" fontId="14" fillId="0" borderId="21" xfId="0" applyNumberFormat="1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35" borderId="44" xfId="0" applyFont="1" applyFill="1" applyBorder="1" applyAlignment="1">
      <alignment horizontal="center"/>
    </xf>
    <xf numFmtId="0" fontId="11" fillId="35" borderId="33" xfId="0" applyFont="1" applyFill="1" applyBorder="1" applyAlignment="1">
      <alignment horizontal="center"/>
    </xf>
    <xf numFmtId="0" fontId="11" fillId="35" borderId="3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3" fillId="37" borderId="51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3" fillId="35" borderId="14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35" borderId="27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56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13" fillId="37" borderId="13" xfId="0" applyFont="1" applyFill="1" applyBorder="1" applyAlignment="1">
      <alignment horizontal="center"/>
    </xf>
    <xf numFmtId="0" fontId="11" fillId="35" borderId="3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40" xfId="0" applyFont="1" applyBorder="1" applyAlignment="1">
      <alignment/>
    </xf>
    <xf numFmtId="0" fontId="11" fillId="35" borderId="1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8" xfId="0" applyFont="1" applyBorder="1" applyAlignment="1">
      <alignment/>
    </xf>
    <xf numFmtId="0" fontId="13" fillId="37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5" fillId="35" borderId="15" xfId="0" applyFont="1" applyFill="1" applyBorder="1" applyAlignment="1">
      <alignment/>
    </xf>
    <xf numFmtId="0" fontId="13" fillId="37" borderId="28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3" fillId="35" borderId="29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32" borderId="36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3" fillId="35" borderId="41" xfId="0" applyFont="1" applyFill="1" applyBorder="1" applyAlignment="1">
      <alignment horizontal="center"/>
    </xf>
    <xf numFmtId="0" fontId="13" fillId="35" borderId="28" xfId="0" applyFont="1" applyFill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2" xfId="0" applyFont="1" applyBorder="1" applyAlignment="1">
      <alignment/>
    </xf>
    <xf numFmtId="0" fontId="11" fillId="35" borderId="52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33" borderId="35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68" xfId="0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16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1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3" fontId="4" fillId="0" borderId="0" xfId="44" applyFont="1" applyBorder="1" applyAlignment="1">
      <alignment horizontal="right"/>
    </xf>
    <xf numFmtId="173" fontId="4" fillId="0" borderId="0" xfId="44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9" fillId="0" borderId="6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173" fontId="4" fillId="0" borderId="0" xfId="44" applyFont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0" fontId="5" fillId="35" borderId="35" xfId="0" applyFont="1" applyFill="1" applyBorder="1" applyAlignment="1">
      <alignment horizontal="center"/>
    </xf>
    <xf numFmtId="0" fontId="5" fillId="35" borderId="24" xfId="0" applyFont="1" applyFill="1" applyBorder="1" applyAlignment="1">
      <alignment/>
    </xf>
    <xf numFmtId="0" fontId="5" fillId="35" borderId="27" xfId="0" applyFont="1" applyFill="1" applyBorder="1" applyAlignment="1">
      <alignment/>
    </xf>
    <xf numFmtId="0" fontId="5" fillId="35" borderId="29" xfId="0" applyFont="1" applyFill="1" applyBorder="1" applyAlignment="1">
      <alignment/>
    </xf>
    <xf numFmtId="0" fontId="5" fillId="35" borderId="33" xfId="0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5" fillId="38" borderId="19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28" xfId="0" applyFont="1" applyFill="1" applyBorder="1" applyAlignment="1">
      <alignment/>
    </xf>
    <xf numFmtId="0" fontId="5" fillId="36" borderId="28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31" xfId="0" applyFont="1" applyFill="1" applyBorder="1" applyAlignment="1">
      <alignment/>
    </xf>
    <xf numFmtId="0" fontId="5" fillId="35" borderId="17" xfId="0" applyFont="1" applyFill="1" applyBorder="1" applyAlignment="1">
      <alignment/>
    </xf>
    <xf numFmtId="0" fontId="5" fillId="39" borderId="28" xfId="0" applyFont="1" applyFill="1" applyBorder="1" applyAlignment="1">
      <alignment horizontal="center"/>
    </xf>
    <xf numFmtId="0" fontId="5" fillId="35" borderId="30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0" fontId="17" fillId="35" borderId="38" xfId="0" applyFont="1" applyFill="1" applyBorder="1" applyAlignment="1">
      <alignment horizontal="center" vertical="center" wrapText="1"/>
    </xf>
    <xf numFmtId="0" fontId="17" fillId="35" borderId="39" xfId="0" applyFont="1" applyFill="1" applyBorder="1" applyAlignment="1">
      <alignment horizontal="center" vertical="center" wrapText="1"/>
    </xf>
    <xf numFmtId="0" fontId="17" fillId="35" borderId="62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Border="1" applyAlignment="1">
      <alignment vertical="top"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5" fillId="35" borderId="0" xfId="0" applyFont="1" applyFill="1" applyAlignment="1">
      <alignment/>
    </xf>
    <xf numFmtId="0" fontId="4" fillId="35" borderId="0" xfId="0" applyFont="1" applyFill="1" applyBorder="1" applyAlignment="1">
      <alignment horizontal="right"/>
    </xf>
    <xf numFmtId="0" fontId="4" fillId="35" borderId="23" xfId="0" applyFont="1" applyFill="1" applyBorder="1" applyAlignment="1">
      <alignment horizontal="center" vertical="center" wrapText="1"/>
    </xf>
    <xf numFmtId="0" fontId="4" fillId="35" borderId="55" xfId="0" applyFont="1" applyFill="1" applyBorder="1" applyAlignment="1">
      <alignment horizontal="center" vertical="center" wrapText="1"/>
    </xf>
    <xf numFmtId="0" fontId="4" fillId="35" borderId="69" xfId="0" applyFont="1" applyFill="1" applyBorder="1" applyAlignment="1">
      <alignment horizontal="center" vertical="center" wrapText="1"/>
    </xf>
    <xf numFmtId="0" fontId="4" fillId="35" borderId="56" xfId="0" applyFont="1" applyFill="1" applyBorder="1" applyAlignment="1">
      <alignment horizontal="center" vertical="center" wrapText="1"/>
    </xf>
    <xf numFmtId="0" fontId="4" fillId="35" borderId="40" xfId="0" applyFont="1" applyFill="1" applyBorder="1" applyAlignment="1">
      <alignment horizontal="center"/>
    </xf>
    <xf numFmtId="0" fontId="4" fillId="35" borderId="58" xfId="0" applyFont="1" applyFill="1" applyBorder="1" applyAlignment="1">
      <alignment horizontal="center"/>
    </xf>
    <xf numFmtId="173" fontId="4" fillId="35" borderId="59" xfId="44" applyFont="1" applyFill="1" applyBorder="1" applyAlignment="1">
      <alignment horizontal="right"/>
    </xf>
    <xf numFmtId="0" fontId="8" fillId="35" borderId="0" xfId="0" applyFont="1" applyFill="1" applyBorder="1" applyAlignment="1">
      <alignment/>
    </xf>
    <xf numFmtId="173" fontId="4" fillId="35" borderId="0" xfId="44" applyFont="1" applyFill="1" applyBorder="1" applyAlignment="1">
      <alignment horizontal="right"/>
    </xf>
    <xf numFmtId="0" fontId="6" fillId="35" borderId="59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4" fillId="35" borderId="70" xfId="0" applyFont="1" applyFill="1" applyBorder="1" applyAlignment="1">
      <alignment/>
    </xf>
    <xf numFmtId="0" fontId="4" fillId="35" borderId="71" xfId="0" applyFont="1" applyFill="1" applyBorder="1" applyAlignment="1">
      <alignment/>
    </xf>
    <xf numFmtId="0" fontId="0" fillId="35" borderId="0" xfId="0" applyFont="1" applyFill="1" applyAlignment="1">
      <alignment/>
    </xf>
    <xf numFmtId="0" fontId="4" fillId="35" borderId="23" xfId="0" applyFont="1" applyFill="1" applyBorder="1" applyAlignment="1">
      <alignment horizontal="center"/>
    </xf>
    <xf numFmtId="0" fontId="5" fillId="35" borderId="71" xfId="0" applyFont="1" applyFill="1" applyBorder="1" applyAlignment="1">
      <alignment horizontal="center"/>
    </xf>
    <xf numFmtId="0" fontId="4" fillId="35" borderId="72" xfId="0" applyFont="1" applyFill="1" applyBorder="1" applyAlignment="1">
      <alignment/>
    </xf>
    <xf numFmtId="0" fontId="4" fillId="35" borderId="73" xfId="0" applyFont="1" applyFill="1" applyBorder="1" applyAlignment="1">
      <alignment/>
    </xf>
    <xf numFmtId="0" fontId="4" fillId="35" borderId="0" xfId="0" applyFont="1" applyFill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5" fillId="35" borderId="74" xfId="0" applyFont="1" applyFill="1" applyBorder="1" applyAlignment="1">
      <alignment/>
    </xf>
    <xf numFmtId="0" fontId="5" fillId="35" borderId="0" xfId="0" applyFont="1" applyFill="1" applyAlignment="1">
      <alignment horizontal="left"/>
    </xf>
    <xf numFmtId="0" fontId="0" fillId="35" borderId="60" xfId="0" applyFont="1" applyFill="1" applyBorder="1" applyAlignment="1">
      <alignment/>
    </xf>
    <xf numFmtId="0" fontId="5" fillId="35" borderId="22" xfId="0" applyFont="1" applyFill="1" applyBorder="1" applyAlignment="1">
      <alignment/>
    </xf>
    <xf numFmtId="0" fontId="5" fillId="35" borderId="21" xfId="0" applyFont="1" applyFill="1" applyBorder="1" applyAlignment="1">
      <alignment/>
    </xf>
    <xf numFmtId="0" fontId="5" fillId="35" borderId="23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35" borderId="75" xfId="0" applyFont="1" applyFill="1" applyBorder="1" applyAlignment="1">
      <alignment horizontal="center"/>
    </xf>
    <xf numFmtId="0" fontId="4" fillId="35" borderId="59" xfId="0" applyFont="1" applyFill="1" applyBorder="1" applyAlignment="1">
      <alignment horizontal="center"/>
    </xf>
    <xf numFmtId="0" fontId="1" fillId="35" borderId="74" xfId="0" applyFont="1" applyFill="1" applyBorder="1" applyAlignment="1">
      <alignment/>
    </xf>
    <xf numFmtId="0" fontId="4" fillId="35" borderId="74" xfId="0" applyFont="1" applyFill="1" applyBorder="1" applyAlignment="1">
      <alignment horizontal="center"/>
    </xf>
    <xf numFmtId="0" fontId="4" fillId="35" borderId="75" xfId="0" applyFont="1" applyFill="1" applyBorder="1" applyAlignment="1">
      <alignment/>
    </xf>
    <xf numFmtId="0" fontId="1" fillId="35" borderId="60" xfId="0" applyFont="1" applyFill="1" applyBorder="1" applyAlignment="1">
      <alignment/>
    </xf>
    <xf numFmtId="0" fontId="4" fillId="35" borderId="71" xfId="0" applyFont="1" applyFill="1" applyBorder="1" applyAlignment="1">
      <alignment/>
    </xf>
    <xf numFmtId="0" fontId="1" fillId="35" borderId="73" xfId="0" applyFont="1" applyFill="1" applyBorder="1" applyAlignment="1">
      <alignment/>
    </xf>
    <xf numFmtId="0" fontId="4" fillId="35" borderId="71" xfId="0" applyFont="1" applyFill="1" applyBorder="1" applyAlignment="1">
      <alignment horizontal="center"/>
    </xf>
    <xf numFmtId="0" fontId="4" fillId="35" borderId="71" xfId="0" applyFont="1" applyFill="1" applyBorder="1" applyAlignment="1">
      <alignment horizontal="left"/>
    </xf>
    <xf numFmtId="0" fontId="4" fillId="35" borderId="60" xfId="0" applyFont="1" applyFill="1" applyBorder="1" applyAlignment="1">
      <alignment horizontal="right"/>
    </xf>
    <xf numFmtId="0" fontId="4" fillId="35" borderId="20" xfId="0" applyFont="1" applyFill="1" applyBorder="1" applyAlignment="1">
      <alignment/>
    </xf>
    <xf numFmtId="0" fontId="4" fillId="35" borderId="75" xfId="0" applyFont="1" applyFill="1" applyBorder="1" applyAlignment="1">
      <alignment horizontal="center"/>
    </xf>
    <xf numFmtId="0" fontId="4" fillId="35" borderId="60" xfId="0" applyFont="1" applyFill="1" applyBorder="1" applyAlignment="1">
      <alignment/>
    </xf>
    <xf numFmtId="0" fontId="4" fillId="35" borderId="60" xfId="0" applyFont="1" applyFill="1" applyBorder="1" applyAlignment="1">
      <alignment/>
    </xf>
    <xf numFmtId="0" fontId="6" fillId="35" borderId="44" xfId="0" applyFont="1" applyFill="1" applyBorder="1" applyAlignment="1">
      <alignment/>
    </xf>
    <xf numFmtId="0" fontId="20" fillId="35" borderId="50" xfId="0" applyFont="1" applyFill="1" applyBorder="1" applyAlignment="1">
      <alignment horizontal="left"/>
    </xf>
    <xf numFmtId="0" fontId="6" fillId="35" borderId="66" xfId="0" applyFont="1" applyFill="1" applyBorder="1" applyAlignment="1">
      <alignment/>
    </xf>
    <xf numFmtId="0" fontId="6" fillId="35" borderId="50" xfId="0" applyFont="1" applyFill="1" applyBorder="1" applyAlignment="1">
      <alignment/>
    </xf>
    <xf numFmtId="0" fontId="1" fillId="35" borderId="71" xfId="0" applyFont="1" applyFill="1" applyBorder="1" applyAlignment="1">
      <alignment/>
    </xf>
    <xf numFmtId="0" fontId="6" fillId="35" borderId="21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top"/>
    </xf>
    <xf numFmtId="0" fontId="4" fillId="35" borderId="61" xfId="0" applyFont="1" applyFill="1" applyBorder="1" applyAlignment="1">
      <alignment/>
    </xf>
    <xf numFmtId="0" fontId="4" fillId="35" borderId="76" xfId="0" applyFont="1" applyFill="1" applyBorder="1" applyAlignment="1">
      <alignment/>
    </xf>
    <xf numFmtId="0" fontId="5" fillId="35" borderId="20" xfId="0" applyFont="1" applyFill="1" applyBorder="1" applyAlignment="1">
      <alignment/>
    </xf>
    <xf numFmtId="0" fontId="5" fillId="35" borderId="20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left"/>
    </xf>
    <xf numFmtId="0" fontId="5" fillId="35" borderId="71" xfId="0" applyFont="1" applyFill="1" applyBorder="1" applyAlignment="1">
      <alignment/>
    </xf>
    <xf numFmtId="0" fontId="4" fillId="35" borderId="62" xfId="0" applyFont="1" applyFill="1" applyBorder="1" applyAlignment="1">
      <alignment horizontal="right"/>
    </xf>
    <xf numFmtId="0" fontId="4" fillId="35" borderId="73" xfId="0" applyFont="1" applyFill="1" applyBorder="1" applyAlignment="1">
      <alignment horizontal="center"/>
    </xf>
    <xf numFmtId="0" fontId="5" fillId="35" borderId="71" xfId="0" applyFont="1" applyFill="1" applyBorder="1" applyAlignment="1">
      <alignment/>
    </xf>
    <xf numFmtId="0" fontId="20" fillId="35" borderId="52" xfId="0" applyFont="1" applyFill="1" applyBorder="1" applyAlignment="1">
      <alignment horizontal="left"/>
    </xf>
    <xf numFmtId="0" fontId="5" fillId="35" borderId="73" xfId="0" applyFont="1" applyFill="1" applyBorder="1" applyAlignment="1">
      <alignment/>
    </xf>
    <xf numFmtId="0" fontId="5" fillId="35" borderId="73" xfId="0" applyFont="1" applyFill="1" applyBorder="1" applyAlignment="1">
      <alignment horizontal="center"/>
    </xf>
    <xf numFmtId="0" fontId="4" fillId="35" borderId="73" xfId="0" applyFont="1" applyFill="1" applyBorder="1" applyAlignment="1">
      <alignment horizontal="left"/>
    </xf>
    <xf numFmtId="0" fontId="5" fillId="35" borderId="77" xfId="0" applyFont="1" applyFill="1" applyBorder="1" applyAlignment="1">
      <alignment/>
    </xf>
    <xf numFmtId="0" fontId="2" fillId="35" borderId="60" xfId="36" applyFill="1" applyBorder="1" applyAlignment="1" applyProtection="1">
      <alignment/>
      <protection/>
    </xf>
    <xf numFmtId="0" fontId="4" fillId="35" borderId="73" xfId="0" applyFont="1" applyFill="1" applyBorder="1" applyAlignment="1">
      <alignment/>
    </xf>
    <xf numFmtId="0" fontId="5" fillId="35" borderId="70" xfId="0" applyFont="1" applyFill="1" applyBorder="1" applyAlignment="1">
      <alignment/>
    </xf>
    <xf numFmtId="0" fontId="6" fillId="35" borderId="52" xfId="0" applyFont="1" applyFill="1" applyBorder="1" applyAlignment="1">
      <alignment/>
    </xf>
    <xf numFmtId="0" fontId="5" fillId="35" borderId="67" xfId="0" applyFont="1" applyFill="1" applyBorder="1" applyAlignment="1">
      <alignment/>
    </xf>
    <xf numFmtId="0" fontId="4" fillId="35" borderId="78" xfId="0" applyFont="1" applyFill="1" applyBorder="1" applyAlignment="1">
      <alignment/>
    </xf>
    <xf numFmtId="0" fontId="0" fillId="35" borderId="74" xfId="0" applyFont="1" applyFill="1" applyBorder="1" applyAlignment="1">
      <alignment/>
    </xf>
    <xf numFmtId="0" fontId="0" fillId="35" borderId="74" xfId="0" applyFont="1" applyFill="1" applyBorder="1" applyAlignment="1">
      <alignment horizontal="center"/>
    </xf>
    <xf numFmtId="173" fontId="4" fillId="35" borderId="23" xfId="44" applyFont="1" applyFill="1" applyBorder="1" applyAlignment="1">
      <alignment horizontal="right"/>
    </xf>
    <xf numFmtId="0" fontId="22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0" fontId="8" fillId="35" borderId="0" xfId="0" applyNumberFormat="1" applyFont="1" applyFill="1" applyBorder="1" applyAlignment="1">
      <alignment horizontal="center"/>
    </xf>
    <xf numFmtId="0" fontId="6" fillId="35" borderId="58" xfId="44" applyNumberFormat="1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6" fillId="35" borderId="79" xfId="0" applyFont="1" applyFill="1" applyBorder="1" applyAlignment="1">
      <alignment horizontal="center"/>
    </xf>
    <xf numFmtId="0" fontId="21" fillId="35" borderId="0" xfId="0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21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left"/>
    </xf>
    <xf numFmtId="0" fontId="6" fillId="35" borderId="0" xfId="44" applyNumberFormat="1" applyFont="1" applyFill="1" applyBorder="1" applyAlignment="1">
      <alignment horizontal="center"/>
    </xf>
    <xf numFmtId="0" fontId="6" fillId="35" borderId="49" xfId="0" applyFont="1" applyFill="1" applyBorder="1" applyAlignment="1">
      <alignment/>
    </xf>
    <xf numFmtId="0" fontId="1" fillId="35" borderId="0" xfId="0" applyFont="1" applyFill="1" applyBorder="1" applyAlignment="1">
      <alignment horizontal="left"/>
    </xf>
    <xf numFmtId="0" fontId="1" fillId="35" borderId="0" xfId="44" applyNumberFormat="1" applyFont="1" applyFill="1" applyBorder="1" applyAlignment="1">
      <alignment horizontal="left"/>
    </xf>
    <xf numFmtId="0" fontId="8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6" fillId="35" borderId="4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28" fillId="35" borderId="26" xfId="0" applyFont="1" applyFill="1" applyBorder="1" applyAlignment="1">
      <alignment horizontal="center"/>
    </xf>
    <xf numFmtId="0" fontId="28" fillId="35" borderId="18" xfId="0" applyNumberFormat="1" applyFont="1" applyFill="1" applyBorder="1" applyAlignment="1">
      <alignment horizontal="center"/>
    </xf>
    <xf numFmtId="0" fontId="28" fillId="35" borderId="37" xfId="0" applyNumberFormat="1" applyFont="1" applyFill="1" applyBorder="1" applyAlignment="1">
      <alignment horizontal="center"/>
    </xf>
    <xf numFmtId="0" fontId="28" fillId="35" borderId="80" xfId="0" applyFont="1" applyFill="1" applyBorder="1" applyAlignment="1">
      <alignment horizontal="center"/>
    </xf>
    <xf numFmtId="0" fontId="28" fillId="35" borderId="63" xfId="0" applyFont="1" applyFill="1" applyBorder="1" applyAlignment="1">
      <alignment horizontal="center"/>
    </xf>
    <xf numFmtId="0" fontId="28" fillId="35" borderId="14" xfId="0" applyNumberFormat="1" applyFont="1" applyFill="1" applyBorder="1" applyAlignment="1">
      <alignment horizontal="center"/>
    </xf>
    <xf numFmtId="0" fontId="28" fillId="35" borderId="25" xfId="0" applyFont="1" applyFill="1" applyBorder="1" applyAlignment="1">
      <alignment horizontal="center"/>
    </xf>
    <xf numFmtId="0" fontId="28" fillId="35" borderId="16" xfId="0" applyNumberFormat="1" applyFont="1" applyFill="1" applyBorder="1" applyAlignment="1">
      <alignment horizontal="center"/>
    </xf>
    <xf numFmtId="0" fontId="6" fillId="35" borderId="58" xfId="0" applyFont="1" applyFill="1" applyBorder="1" applyAlignment="1">
      <alignment/>
    </xf>
    <xf numFmtId="0" fontId="6" fillId="35" borderId="61" xfId="0" applyFont="1" applyFill="1" applyBorder="1" applyAlignment="1">
      <alignment/>
    </xf>
    <xf numFmtId="0" fontId="6" fillId="35" borderId="76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71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78" xfId="0" applyFont="1" applyFill="1" applyBorder="1" applyAlignment="1">
      <alignment/>
    </xf>
    <xf numFmtId="0" fontId="6" fillId="35" borderId="73" xfId="0" applyFont="1" applyFill="1" applyBorder="1" applyAlignment="1">
      <alignment/>
    </xf>
    <xf numFmtId="0" fontId="6" fillId="35" borderId="81" xfId="0" applyFont="1" applyFill="1" applyBorder="1" applyAlignment="1">
      <alignment/>
    </xf>
    <xf numFmtId="0" fontId="6" fillId="35" borderId="21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 wrapText="1"/>
    </xf>
    <xf numFmtId="0" fontId="6" fillId="35" borderId="82" xfId="0" applyFont="1" applyFill="1" applyBorder="1" applyAlignment="1">
      <alignment horizontal="center" vertical="center" wrapText="1"/>
    </xf>
    <xf numFmtId="0" fontId="6" fillId="35" borderId="55" xfId="0" applyFont="1" applyFill="1" applyBorder="1" applyAlignment="1">
      <alignment horizontal="center" vertical="center" wrapText="1"/>
    </xf>
    <xf numFmtId="0" fontId="6" fillId="35" borderId="83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top"/>
    </xf>
    <xf numFmtId="0" fontId="6" fillId="35" borderId="21" xfId="0" applyFont="1" applyFill="1" applyBorder="1" applyAlignment="1">
      <alignment horizontal="center" vertical="top"/>
    </xf>
    <xf numFmtId="0" fontId="6" fillId="35" borderId="20" xfId="0" applyFont="1" applyFill="1" applyBorder="1" applyAlignment="1">
      <alignment horizontal="center" vertical="top"/>
    </xf>
    <xf numFmtId="0" fontId="6" fillId="35" borderId="51" xfId="0" applyFont="1" applyFill="1" applyBorder="1" applyAlignment="1">
      <alignment/>
    </xf>
    <xf numFmtId="0" fontId="9" fillId="35" borderId="40" xfId="0" applyFont="1" applyFill="1" applyBorder="1" applyAlignment="1">
      <alignment/>
    </xf>
    <xf numFmtId="0" fontId="9" fillId="35" borderId="40" xfId="0" applyFont="1" applyFill="1" applyBorder="1" applyAlignment="1">
      <alignment horizontal="center"/>
    </xf>
    <xf numFmtId="0" fontId="10" fillId="35" borderId="17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10" fillId="35" borderId="27" xfId="0" applyFont="1" applyFill="1" applyBorder="1" applyAlignment="1">
      <alignment horizontal="center"/>
    </xf>
    <xf numFmtId="0" fontId="9" fillId="35" borderId="27" xfId="0" applyFont="1" applyFill="1" applyBorder="1" applyAlignment="1">
      <alignment horizontal="center"/>
    </xf>
    <xf numFmtId="173" fontId="9" fillId="35" borderId="40" xfId="44" applyFont="1" applyFill="1" applyBorder="1" applyAlignment="1">
      <alignment horizontal="center"/>
    </xf>
    <xf numFmtId="0" fontId="9" fillId="35" borderId="11" xfId="0" applyFont="1" applyFill="1" applyBorder="1" applyAlignment="1">
      <alignment/>
    </xf>
    <xf numFmtId="0" fontId="9" fillId="35" borderId="11" xfId="0" applyFont="1" applyFill="1" applyBorder="1" applyAlignment="1">
      <alignment horizontal="center"/>
    </xf>
    <xf numFmtId="0" fontId="10" fillId="35" borderId="84" xfId="0" applyFont="1" applyFill="1" applyBorder="1" applyAlignment="1">
      <alignment horizontal="center"/>
    </xf>
    <xf numFmtId="0" fontId="10" fillId="35" borderId="35" xfId="0" applyFont="1" applyFill="1" applyBorder="1" applyAlignment="1">
      <alignment horizontal="center"/>
    </xf>
    <xf numFmtId="0" fontId="10" fillId="35" borderId="41" xfId="0" applyFont="1" applyFill="1" applyBorder="1" applyAlignment="1">
      <alignment horizontal="center"/>
    </xf>
    <xf numFmtId="0" fontId="10" fillId="35" borderId="36" xfId="0" applyFont="1" applyFill="1" applyBorder="1" applyAlignment="1">
      <alignment horizontal="center"/>
    </xf>
    <xf numFmtId="0" fontId="9" fillId="35" borderId="41" xfId="0" applyFont="1" applyFill="1" applyBorder="1" applyAlignment="1">
      <alignment horizontal="center"/>
    </xf>
    <xf numFmtId="173" fontId="9" fillId="35" borderId="11" xfId="44" applyFont="1" applyFill="1" applyBorder="1" applyAlignment="1">
      <alignment horizontal="center"/>
    </xf>
    <xf numFmtId="173" fontId="9" fillId="35" borderId="10" xfId="44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0" fontId="9" fillId="35" borderId="10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0" fillId="35" borderId="29" xfId="0" applyFont="1" applyFill="1" applyBorder="1" applyAlignment="1">
      <alignment horizontal="center"/>
    </xf>
    <xf numFmtId="0" fontId="9" fillId="35" borderId="29" xfId="0" applyFont="1" applyFill="1" applyBorder="1" applyAlignment="1">
      <alignment horizontal="center"/>
    </xf>
    <xf numFmtId="0" fontId="9" fillId="35" borderId="58" xfId="0" applyFont="1" applyFill="1" applyBorder="1" applyAlignment="1">
      <alignment/>
    </xf>
    <xf numFmtId="0" fontId="9" fillId="35" borderId="58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0" fillId="35" borderId="30" xfId="0" applyFont="1" applyFill="1" applyBorder="1" applyAlignment="1">
      <alignment horizontal="center"/>
    </xf>
    <xf numFmtId="0" fontId="9" fillId="35" borderId="30" xfId="0" applyFont="1" applyFill="1" applyBorder="1" applyAlignment="1">
      <alignment horizontal="center"/>
    </xf>
    <xf numFmtId="0" fontId="9" fillId="35" borderId="79" xfId="0" applyFont="1" applyFill="1" applyBorder="1" applyAlignment="1">
      <alignment horizontal="center"/>
    </xf>
    <xf numFmtId="173" fontId="9" fillId="35" borderId="79" xfId="44" applyFont="1" applyFill="1" applyBorder="1" applyAlignment="1">
      <alignment horizontal="center"/>
    </xf>
    <xf numFmtId="173" fontId="9" fillId="35" borderId="59" xfId="44" applyFont="1" applyFill="1" applyBorder="1" applyAlignment="1">
      <alignment horizontal="right"/>
    </xf>
    <xf numFmtId="0" fontId="9" fillId="35" borderId="85" xfId="0" applyFont="1" applyFill="1" applyBorder="1" applyAlignment="1">
      <alignment/>
    </xf>
    <xf numFmtId="0" fontId="9" fillId="35" borderId="85" xfId="0" applyFont="1" applyFill="1" applyBorder="1" applyAlignment="1">
      <alignment horizontal="center"/>
    </xf>
    <xf numFmtId="0" fontId="10" fillId="35" borderId="48" xfId="0" applyFont="1" applyFill="1" applyBorder="1" applyAlignment="1">
      <alignment horizontal="center"/>
    </xf>
    <xf numFmtId="0" fontId="10" fillId="35" borderId="68" xfId="0" applyFont="1" applyFill="1" applyBorder="1" applyAlignment="1">
      <alignment horizontal="center"/>
    </xf>
    <xf numFmtId="0" fontId="9" fillId="35" borderId="68" xfId="0" applyFont="1" applyFill="1" applyBorder="1" applyAlignment="1">
      <alignment horizontal="center"/>
    </xf>
    <xf numFmtId="173" fontId="9" fillId="35" borderId="85" xfId="44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6" fillId="35" borderId="50" xfId="0" applyFont="1" applyFill="1" applyBorder="1" applyAlignment="1">
      <alignment/>
    </xf>
    <xf numFmtId="0" fontId="31" fillId="35" borderId="70" xfId="0" applyFont="1" applyFill="1" applyBorder="1" applyAlignment="1">
      <alignment horizontal="center" vertical="top"/>
    </xf>
    <xf numFmtId="0" fontId="32" fillId="35" borderId="50" xfId="0" applyFont="1" applyFill="1" applyBorder="1" applyAlignment="1">
      <alignment horizontal="center" vertical="top"/>
    </xf>
    <xf numFmtId="0" fontId="6" fillId="35" borderId="71" xfId="0" applyFont="1" applyFill="1" applyBorder="1" applyAlignment="1">
      <alignment horizontal="center" vertical="top"/>
    </xf>
    <xf numFmtId="0" fontId="7" fillId="35" borderId="70" xfId="0" applyFont="1" applyFill="1" applyBorder="1" applyAlignment="1">
      <alignment vertical="top"/>
    </xf>
    <xf numFmtId="0" fontId="31" fillId="35" borderId="66" xfId="0" applyFont="1" applyFill="1" applyBorder="1" applyAlignment="1">
      <alignment horizontal="center" vertical="top"/>
    </xf>
    <xf numFmtId="0" fontId="6" fillId="35" borderId="0" xfId="0" applyFont="1" applyFill="1" applyBorder="1" applyAlignment="1">
      <alignment horizontal="center" vertical="top"/>
    </xf>
    <xf numFmtId="0" fontId="31" fillId="35" borderId="67" xfId="0" applyFont="1" applyFill="1" applyBorder="1" applyAlignment="1">
      <alignment horizontal="center" vertical="top"/>
    </xf>
    <xf numFmtId="0" fontId="31" fillId="35" borderId="50" xfId="0" applyFont="1" applyFill="1" applyBorder="1" applyAlignment="1">
      <alignment horizontal="center" vertical="top"/>
    </xf>
    <xf numFmtId="0" fontId="7" fillId="35" borderId="67" xfId="0" applyFont="1" applyFill="1" applyBorder="1" applyAlignment="1">
      <alignment vertical="top"/>
    </xf>
    <xf numFmtId="0" fontId="6" fillId="0" borderId="49" xfId="0" applyFont="1" applyBorder="1" applyAlignment="1">
      <alignment/>
    </xf>
    <xf numFmtId="0" fontId="6" fillId="0" borderId="70" xfId="0" applyFont="1" applyBorder="1" applyAlignment="1">
      <alignment/>
    </xf>
    <xf numFmtId="0" fontId="6" fillId="0" borderId="66" xfId="0" applyFont="1" applyBorder="1" applyAlignment="1">
      <alignment vertical="top"/>
    </xf>
    <xf numFmtId="0" fontId="31" fillId="35" borderId="44" xfId="0" applyFont="1" applyFill="1" applyBorder="1" applyAlignment="1">
      <alignment horizontal="center" vertical="top"/>
    </xf>
    <xf numFmtId="0" fontId="6" fillId="35" borderId="60" xfId="0" applyFont="1" applyFill="1" applyBorder="1" applyAlignment="1">
      <alignment horizontal="center" vertical="top"/>
    </xf>
    <xf numFmtId="0" fontId="6" fillId="35" borderId="66" xfId="0" applyFont="1" applyFill="1" applyBorder="1" applyAlignment="1">
      <alignment/>
    </xf>
    <xf numFmtId="0" fontId="6" fillId="35" borderId="70" xfId="0" applyFont="1" applyFill="1" applyBorder="1" applyAlignment="1">
      <alignment horizontal="center" vertical="top"/>
    </xf>
    <xf numFmtId="0" fontId="6" fillId="35" borderId="50" xfId="0" applyFont="1" applyFill="1" applyBorder="1" applyAlignment="1">
      <alignment horizontal="center" vertical="top"/>
    </xf>
    <xf numFmtId="0" fontId="32" fillId="35" borderId="66" xfId="0" applyFont="1" applyFill="1" applyBorder="1" applyAlignment="1">
      <alignment horizontal="center" vertical="top"/>
    </xf>
    <xf numFmtId="0" fontId="6" fillId="35" borderId="52" xfId="0" applyFont="1" applyFill="1" applyBorder="1" applyAlignment="1">
      <alignment/>
    </xf>
    <xf numFmtId="0" fontId="31" fillId="35" borderId="81" xfId="0" applyFont="1" applyFill="1" applyBorder="1" applyAlignment="1">
      <alignment horizontal="center" vertical="top"/>
    </xf>
    <xf numFmtId="0" fontId="31" fillId="35" borderId="78" xfId="0" applyFont="1" applyFill="1" applyBorder="1" applyAlignment="1">
      <alignment horizontal="center" vertical="top"/>
    </xf>
    <xf numFmtId="0" fontId="6" fillId="35" borderId="74" xfId="0" applyFont="1" applyFill="1" applyBorder="1" applyAlignment="1">
      <alignment horizontal="center" vertical="top"/>
    </xf>
    <xf numFmtId="0" fontId="7" fillId="35" borderId="81" xfId="0" applyFont="1" applyFill="1" applyBorder="1" applyAlignment="1">
      <alignment vertical="top"/>
    </xf>
    <xf numFmtId="0" fontId="27" fillId="35" borderId="0" xfId="0" applyFont="1" applyFill="1" applyBorder="1" applyAlignment="1">
      <alignment/>
    </xf>
    <xf numFmtId="0" fontId="21" fillId="0" borderId="38" xfId="0" applyFont="1" applyBorder="1" applyAlignment="1">
      <alignment horizontal="left"/>
    </xf>
    <xf numFmtId="0" fontId="23" fillId="0" borderId="39" xfId="0" applyFont="1" applyBorder="1" applyAlignment="1">
      <alignment/>
    </xf>
    <xf numFmtId="0" fontId="23" fillId="0" borderId="62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4" fillId="35" borderId="74" xfId="0" applyFont="1" applyFill="1" applyBorder="1" applyAlignment="1">
      <alignment/>
    </xf>
    <xf numFmtId="0" fontId="4" fillId="35" borderId="74" xfId="0" applyFont="1" applyFill="1" applyBorder="1" applyAlignment="1">
      <alignment/>
    </xf>
    <xf numFmtId="0" fontId="27" fillId="35" borderId="74" xfId="0" applyFont="1" applyFill="1" applyBorder="1" applyAlignment="1">
      <alignment/>
    </xf>
    <xf numFmtId="0" fontId="4" fillId="35" borderId="8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6" fillId="35" borderId="78" xfId="0" applyFont="1" applyFill="1" applyBorder="1" applyAlignment="1">
      <alignment/>
    </xf>
    <xf numFmtId="0" fontId="4" fillId="35" borderId="71" xfId="0" applyFont="1" applyFill="1" applyBorder="1" applyAlignment="1">
      <alignment horizontal="right"/>
    </xf>
    <xf numFmtId="0" fontId="4" fillId="35" borderId="79" xfId="0" applyFont="1" applyFill="1" applyBorder="1" applyAlignment="1">
      <alignment horizontal="center"/>
    </xf>
    <xf numFmtId="0" fontId="4" fillId="35" borderId="22" xfId="0" applyFont="1" applyFill="1" applyBorder="1" applyAlignment="1">
      <alignment/>
    </xf>
    <xf numFmtId="0" fontId="4" fillId="35" borderId="67" xfId="0" applyFont="1" applyFill="1" applyBorder="1" applyAlignment="1">
      <alignment/>
    </xf>
    <xf numFmtId="0" fontId="4" fillId="35" borderId="20" xfId="0" applyFont="1" applyFill="1" applyBorder="1" applyAlignment="1">
      <alignment horizontal="right"/>
    </xf>
    <xf numFmtId="0" fontId="6" fillId="35" borderId="49" xfId="0" applyFont="1" applyFill="1" applyBorder="1" applyAlignment="1">
      <alignment/>
    </xf>
    <xf numFmtId="0" fontId="1" fillId="35" borderId="61" xfId="0" applyFont="1" applyFill="1" applyBorder="1" applyAlignment="1">
      <alignment/>
    </xf>
    <xf numFmtId="0" fontId="4" fillId="35" borderId="61" xfId="0" applyFont="1" applyFill="1" applyBorder="1" applyAlignment="1">
      <alignment/>
    </xf>
    <xf numFmtId="0" fontId="4" fillId="35" borderId="61" xfId="0" applyFont="1" applyFill="1" applyBorder="1" applyAlignment="1">
      <alignment horizontal="right"/>
    </xf>
    <xf numFmtId="0" fontId="4" fillId="35" borderId="74" xfId="0" applyFont="1" applyFill="1" applyBorder="1" applyAlignment="1">
      <alignment horizontal="right"/>
    </xf>
    <xf numFmtId="0" fontId="4" fillId="35" borderId="67" xfId="0" applyFont="1" applyFill="1" applyBorder="1" applyAlignment="1">
      <alignment horizontal="right"/>
    </xf>
    <xf numFmtId="0" fontId="4" fillId="35" borderId="79" xfId="0" applyFont="1" applyFill="1" applyBorder="1" applyAlignment="1">
      <alignment horizontal="right"/>
    </xf>
    <xf numFmtId="173" fontId="4" fillId="35" borderId="81" xfId="44" applyFont="1" applyFill="1" applyBorder="1" applyAlignment="1">
      <alignment horizontal="right"/>
    </xf>
    <xf numFmtId="0" fontId="4" fillId="35" borderId="51" xfId="0" applyFont="1" applyFill="1" applyBorder="1" applyAlignment="1">
      <alignment/>
    </xf>
    <xf numFmtId="0" fontId="0" fillId="35" borderId="75" xfId="0" applyFont="1" applyFill="1" applyBorder="1" applyAlignment="1">
      <alignment/>
    </xf>
    <xf numFmtId="173" fontId="4" fillId="35" borderId="86" xfId="44" applyFont="1" applyFill="1" applyBorder="1" applyAlignment="1">
      <alignment horizontal="right"/>
    </xf>
    <xf numFmtId="0" fontId="21" fillId="35" borderId="0" xfId="44" applyNumberFormat="1" applyFont="1" applyFill="1" applyBorder="1" applyAlignment="1">
      <alignment horizontal="center"/>
    </xf>
    <xf numFmtId="0" fontId="4" fillId="35" borderId="28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6" fillId="35" borderId="0" xfId="0" applyFont="1" applyFill="1" applyBorder="1" applyAlignment="1">
      <alignment/>
    </xf>
    <xf numFmtId="0" fontId="31" fillId="35" borderId="0" xfId="0" applyFont="1" applyFill="1" applyBorder="1" applyAlignment="1">
      <alignment horizontal="center" vertical="top"/>
    </xf>
    <xf numFmtId="0" fontId="7" fillId="35" borderId="0" xfId="0" applyFont="1" applyFill="1" applyBorder="1" applyAlignment="1">
      <alignment vertical="top"/>
    </xf>
    <xf numFmtId="0" fontId="6" fillId="35" borderId="0" xfId="0" applyFont="1" applyFill="1" applyBorder="1" applyAlignment="1">
      <alignment horizontal="center"/>
    </xf>
    <xf numFmtId="0" fontId="6" fillId="35" borderId="50" xfId="0" applyFont="1" applyFill="1" applyBorder="1" applyAlignment="1">
      <alignment horizontal="left"/>
    </xf>
    <xf numFmtId="0" fontId="6" fillId="35" borderId="70" xfId="0" applyFont="1" applyFill="1" applyBorder="1" applyAlignment="1">
      <alignment horizontal="left"/>
    </xf>
    <xf numFmtId="0" fontId="4" fillId="35" borderId="17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0" fontId="4" fillId="35" borderId="0" xfId="44" applyNumberFormat="1" applyFont="1" applyFill="1" applyBorder="1" applyAlignment="1">
      <alignment horizontal="left"/>
    </xf>
    <xf numFmtId="0" fontId="6" fillId="35" borderId="49" xfId="0" applyFont="1" applyFill="1" applyBorder="1" applyAlignment="1">
      <alignment horizontal="left"/>
    </xf>
    <xf numFmtId="0" fontId="6" fillId="35" borderId="76" xfId="0" applyFont="1" applyFill="1" applyBorder="1" applyAlignment="1">
      <alignment horizontal="left"/>
    </xf>
    <xf numFmtId="0" fontId="31" fillId="35" borderId="70" xfId="0" applyFont="1" applyFill="1" applyBorder="1" applyAlignment="1">
      <alignment horizontal="left"/>
    </xf>
    <xf numFmtId="0" fontId="6" fillId="35" borderId="52" xfId="0" applyFont="1" applyFill="1" applyBorder="1" applyAlignment="1">
      <alignment horizontal="left"/>
    </xf>
    <xf numFmtId="0" fontId="6" fillId="35" borderId="77" xfId="0" applyFont="1" applyFill="1" applyBorder="1" applyAlignment="1">
      <alignment horizontal="left"/>
    </xf>
    <xf numFmtId="0" fontId="7" fillId="35" borderId="76" xfId="0" applyFont="1" applyFill="1" applyBorder="1" applyAlignment="1">
      <alignment vertical="top"/>
    </xf>
    <xf numFmtId="0" fontId="9" fillId="35" borderId="0" xfId="0" applyFont="1" applyFill="1" applyBorder="1" applyAlignment="1">
      <alignment horizontal="left"/>
    </xf>
    <xf numFmtId="0" fontId="10" fillId="35" borderId="0" xfId="0" applyFont="1" applyFill="1" applyBorder="1" applyAlignment="1">
      <alignment horizontal="center"/>
    </xf>
    <xf numFmtId="0" fontId="10" fillId="35" borderId="0" xfId="0" applyFont="1" applyFill="1" applyAlignment="1">
      <alignment/>
    </xf>
    <xf numFmtId="0" fontId="21" fillId="35" borderId="21" xfId="0" applyFont="1" applyFill="1" applyBorder="1" applyAlignment="1">
      <alignment horizontal="left"/>
    </xf>
    <xf numFmtId="0" fontId="21" fillId="35" borderId="66" xfId="0" applyFont="1" applyFill="1" applyBorder="1" applyAlignment="1">
      <alignment horizontal="left"/>
    </xf>
    <xf numFmtId="0" fontId="21" fillId="35" borderId="50" xfId="0" applyFont="1" applyFill="1" applyBorder="1" applyAlignment="1">
      <alignment horizontal="left"/>
    </xf>
    <xf numFmtId="0" fontId="7" fillId="35" borderId="50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center"/>
    </xf>
    <xf numFmtId="0" fontId="6" fillId="35" borderId="85" xfId="0" applyFont="1" applyFill="1" applyBorder="1" applyAlignment="1">
      <alignment horizontal="center"/>
    </xf>
    <xf numFmtId="173" fontId="6" fillId="35" borderId="72" xfId="44" applyFont="1" applyFill="1" applyBorder="1" applyAlignment="1">
      <alignment horizontal="center"/>
    </xf>
    <xf numFmtId="173" fontId="6" fillId="35" borderId="70" xfId="44" applyFont="1" applyFill="1" applyBorder="1" applyAlignment="1">
      <alignment horizontal="center"/>
    </xf>
    <xf numFmtId="173" fontId="6" fillId="35" borderId="85" xfId="44" applyFont="1" applyFill="1" applyBorder="1" applyAlignment="1">
      <alignment horizontal="right"/>
    </xf>
    <xf numFmtId="173" fontId="6" fillId="35" borderId="58" xfId="44" applyFont="1" applyFill="1" applyBorder="1" applyAlignment="1">
      <alignment horizontal="right"/>
    </xf>
    <xf numFmtId="173" fontId="6" fillId="35" borderId="59" xfId="44" applyFont="1" applyFill="1" applyBorder="1" applyAlignment="1">
      <alignment horizontal="right"/>
    </xf>
    <xf numFmtId="0" fontId="21" fillId="35" borderId="23" xfId="0" applyFont="1" applyFill="1" applyBorder="1" applyAlignment="1">
      <alignment horizontal="center"/>
    </xf>
    <xf numFmtId="0" fontId="21" fillId="35" borderId="79" xfId="0" applyFont="1" applyFill="1" applyBorder="1" applyAlignment="1">
      <alignment horizontal="center"/>
    </xf>
    <xf numFmtId="173" fontId="21" fillId="35" borderId="23" xfId="44" applyFont="1" applyFill="1" applyBorder="1" applyAlignment="1">
      <alignment horizontal="center"/>
    </xf>
    <xf numFmtId="173" fontId="21" fillId="35" borderId="79" xfId="44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35" borderId="0" xfId="0" applyFont="1" applyFill="1" applyBorder="1" applyAlignment="1">
      <alignment vertical="top"/>
    </xf>
    <xf numFmtId="0" fontId="10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0" fontId="4" fillId="35" borderId="51" xfId="0" applyFont="1" applyFill="1" applyBorder="1" applyAlignment="1">
      <alignment horizontal="center"/>
    </xf>
    <xf numFmtId="0" fontId="5" fillId="35" borderId="75" xfId="0" applyFont="1" applyFill="1" applyBorder="1" applyAlignment="1">
      <alignment horizontal="center"/>
    </xf>
    <xf numFmtId="0" fontId="4" fillId="35" borderId="75" xfId="0" applyFont="1" applyFill="1" applyBorder="1" applyAlignment="1">
      <alignment vertical="top"/>
    </xf>
    <xf numFmtId="0" fontId="4" fillId="35" borderId="75" xfId="0" applyFont="1" applyFill="1" applyBorder="1" applyAlignment="1">
      <alignment horizontal="center" vertical="top"/>
    </xf>
    <xf numFmtId="0" fontId="5" fillId="0" borderId="75" xfId="0" applyFont="1" applyBorder="1" applyAlignment="1">
      <alignment/>
    </xf>
    <xf numFmtId="0" fontId="4" fillId="35" borderId="52" xfId="0" applyFont="1" applyFill="1" applyBorder="1" applyAlignment="1">
      <alignment/>
    </xf>
    <xf numFmtId="0" fontId="6" fillId="35" borderId="23" xfId="0" applyFont="1" applyFill="1" applyBorder="1" applyAlignment="1">
      <alignment horizontal="left"/>
    </xf>
    <xf numFmtId="0" fontId="6" fillId="35" borderId="79" xfId="0" applyFont="1" applyFill="1" applyBorder="1" applyAlignment="1">
      <alignment horizontal="left"/>
    </xf>
    <xf numFmtId="0" fontId="6" fillId="35" borderId="12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21" fillId="35" borderId="51" xfId="0" applyFont="1" applyFill="1" applyBorder="1" applyAlignment="1">
      <alignment/>
    </xf>
    <xf numFmtId="0" fontId="33" fillId="35" borderId="22" xfId="0" applyFont="1" applyFill="1" applyBorder="1" applyAlignment="1">
      <alignment horizontal="center" vertical="top"/>
    </xf>
    <xf numFmtId="0" fontId="21" fillId="35" borderId="50" xfId="0" applyFont="1" applyFill="1" applyBorder="1" applyAlignment="1">
      <alignment/>
    </xf>
    <xf numFmtId="0" fontId="33" fillId="35" borderId="70" xfId="0" applyFont="1" applyFill="1" applyBorder="1" applyAlignment="1">
      <alignment horizontal="center" vertical="top"/>
    </xf>
    <xf numFmtId="0" fontId="21" fillId="0" borderId="49" xfId="0" applyFont="1" applyBorder="1" applyAlignment="1">
      <alignment/>
    </xf>
    <xf numFmtId="0" fontId="21" fillId="0" borderId="70" xfId="0" applyFont="1" applyBorder="1" applyAlignment="1">
      <alignment/>
    </xf>
    <xf numFmtId="0" fontId="21" fillId="35" borderId="49" xfId="0" applyFont="1" applyFill="1" applyBorder="1" applyAlignment="1">
      <alignment/>
    </xf>
    <xf numFmtId="0" fontId="33" fillId="35" borderId="67" xfId="0" applyFont="1" applyFill="1" applyBorder="1" applyAlignment="1">
      <alignment horizontal="center" vertical="top"/>
    </xf>
    <xf numFmtId="0" fontId="21" fillId="35" borderId="70" xfId="0" applyFont="1" applyFill="1" applyBorder="1" applyAlignment="1">
      <alignment horizontal="center" vertical="top"/>
    </xf>
    <xf numFmtId="0" fontId="9" fillId="35" borderId="21" xfId="0" applyFont="1" applyFill="1" applyBorder="1" applyAlignment="1">
      <alignment horizontal="left" vertical="top"/>
    </xf>
    <xf numFmtId="0" fontId="9" fillId="35" borderId="20" xfId="0" applyFont="1" applyFill="1" applyBorder="1" applyAlignment="1">
      <alignment horizontal="left" vertical="top"/>
    </xf>
    <xf numFmtId="0" fontId="9" fillId="35" borderId="22" xfId="0" applyFont="1" applyFill="1" applyBorder="1" applyAlignment="1">
      <alignment horizontal="left"/>
    </xf>
    <xf numFmtId="0" fontId="9" fillId="35" borderId="50" xfId="0" applyFont="1" applyFill="1" applyBorder="1" applyAlignment="1">
      <alignment horizontal="left" vertical="top"/>
    </xf>
    <xf numFmtId="0" fontId="9" fillId="35" borderId="71" xfId="0" applyFont="1" applyFill="1" applyBorder="1" applyAlignment="1">
      <alignment horizontal="left" vertical="top"/>
    </xf>
    <xf numFmtId="0" fontId="9" fillId="35" borderId="70" xfId="0" applyFont="1" applyFill="1" applyBorder="1" applyAlignment="1">
      <alignment horizontal="left"/>
    </xf>
    <xf numFmtId="0" fontId="9" fillId="35" borderId="66" xfId="0" applyFont="1" applyFill="1" applyBorder="1" applyAlignment="1">
      <alignment horizontal="left" vertical="top"/>
    </xf>
    <xf numFmtId="0" fontId="9" fillId="35" borderId="0" xfId="0" applyFont="1" applyFill="1" applyBorder="1" applyAlignment="1">
      <alignment horizontal="left" vertical="top"/>
    </xf>
    <xf numFmtId="0" fontId="9" fillId="35" borderId="67" xfId="0" applyFont="1" applyFill="1" applyBorder="1" applyAlignment="1">
      <alignment horizontal="left"/>
    </xf>
    <xf numFmtId="0" fontId="9" fillId="35" borderId="49" xfId="0" applyFont="1" applyFill="1" applyBorder="1" applyAlignment="1">
      <alignment horizontal="left" vertical="top"/>
    </xf>
    <xf numFmtId="0" fontId="9" fillId="35" borderId="61" xfId="0" applyFont="1" applyFill="1" applyBorder="1" applyAlignment="1">
      <alignment horizontal="left" vertical="top"/>
    </xf>
    <xf numFmtId="0" fontId="9" fillId="35" borderId="76" xfId="0" applyFont="1" applyFill="1" applyBorder="1" applyAlignment="1">
      <alignment horizontal="left"/>
    </xf>
    <xf numFmtId="0" fontId="6" fillId="35" borderId="40" xfId="44" applyNumberFormat="1" applyFont="1" applyFill="1" applyBorder="1" applyAlignment="1">
      <alignment horizontal="center"/>
    </xf>
    <xf numFmtId="0" fontId="6" fillId="35" borderId="10" xfId="44" applyNumberFormat="1" applyFont="1" applyFill="1" applyBorder="1" applyAlignment="1">
      <alignment horizontal="center"/>
    </xf>
    <xf numFmtId="0" fontId="6" fillId="35" borderId="28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35" borderId="50" xfId="0" applyFont="1" applyFill="1" applyBorder="1" applyAlignment="1">
      <alignment horizontal="left"/>
    </xf>
    <xf numFmtId="0" fontId="6" fillId="35" borderId="71" xfId="0" applyFont="1" applyFill="1" applyBorder="1" applyAlignment="1">
      <alignment horizontal="left"/>
    </xf>
    <xf numFmtId="0" fontId="6" fillId="35" borderId="70" xfId="0" applyFont="1" applyFill="1" applyBorder="1" applyAlignment="1">
      <alignment horizontal="left"/>
    </xf>
    <xf numFmtId="0" fontId="21" fillId="0" borderId="38" xfId="0" applyFont="1" applyBorder="1" applyAlignment="1">
      <alignment horizontal="left"/>
    </xf>
    <xf numFmtId="0" fontId="21" fillId="0" borderId="39" xfId="0" applyFont="1" applyBorder="1" applyAlignment="1">
      <alignment horizontal="left"/>
    </xf>
    <xf numFmtId="0" fontId="21" fillId="0" borderId="62" xfId="0" applyFont="1" applyBorder="1" applyAlignment="1">
      <alignment horizontal="left"/>
    </xf>
    <xf numFmtId="0" fontId="6" fillId="35" borderId="36" xfId="0" applyFont="1" applyFill="1" applyBorder="1" applyAlignment="1">
      <alignment horizontal="center"/>
    </xf>
    <xf numFmtId="0" fontId="6" fillId="35" borderId="35" xfId="0" applyFont="1" applyFill="1" applyBorder="1" applyAlignment="1">
      <alignment horizontal="center"/>
    </xf>
    <xf numFmtId="0" fontId="6" fillId="35" borderId="41" xfId="0" applyFont="1" applyFill="1" applyBorder="1" applyAlignment="1">
      <alignment horizontal="center"/>
    </xf>
    <xf numFmtId="0" fontId="6" fillId="35" borderId="37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6" fillId="35" borderId="51" xfId="0" applyFont="1" applyFill="1" applyBorder="1" applyAlignment="1">
      <alignment horizontal="left"/>
    </xf>
    <xf numFmtId="0" fontId="6" fillId="35" borderId="86" xfId="0" applyFont="1" applyFill="1" applyBorder="1" applyAlignment="1">
      <alignment horizontal="left"/>
    </xf>
    <xf numFmtId="0" fontId="6" fillId="35" borderId="17" xfId="0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6" fillId="35" borderId="28" xfId="0" applyFont="1" applyFill="1" applyBorder="1" applyAlignment="1">
      <alignment horizontal="left"/>
    </xf>
    <xf numFmtId="0" fontId="6" fillId="35" borderId="14" xfId="0" applyFont="1" applyFill="1" applyBorder="1" applyAlignment="1">
      <alignment horizontal="left"/>
    </xf>
    <xf numFmtId="0" fontId="26" fillId="35" borderId="21" xfId="0" applyFont="1" applyFill="1" applyBorder="1" applyAlignment="1">
      <alignment horizontal="center" vertical="center" wrapText="1"/>
    </xf>
    <xf numFmtId="0" fontId="26" fillId="35" borderId="20" xfId="0" applyFont="1" applyFill="1" applyBorder="1" applyAlignment="1">
      <alignment horizontal="center" vertical="center" wrapText="1"/>
    </xf>
    <xf numFmtId="0" fontId="26" fillId="35" borderId="22" xfId="0" applyFont="1" applyFill="1" applyBorder="1" applyAlignment="1">
      <alignment horizontal="center" vertical="center" wrapText="1"/>
    </xf>
    <xf numFmtId="0" fontId="29" fillId="35" borderId="0" xfId="0" applyFont="1" applyFill="1" applyAlignment="1">
      <alignment horizontal="center"/>
    </xf>
    <xf numFmtId="0" fontId="6" fillId="35" borderId="38" xfId="0" applyFont="1" applyFill="1" applyBorder="1" applyAlignment="1">
      <alignment horizontal="center" vertical="center"/>
    </xf>
    <xf numFmtId="0" fontId="6" fillId="35" borderId="62" xfId="0" applyFont="1" applyFill="1" applyBorder="1" applyAlignment="1">
      <alignment horizontal="center" vertical="center"/>
    </xf>
    <xf numFmtId="0" fontId="23" fillId="35" borderId="21" xfId="0" applyFont="1" applyFill="1" applyBorder="1" applyAlignment="1">
      <alignment horizontal="center" vertical="center" wrapText="1"/>
    </xf>
    <xf numFmtId="0" fontId="23" fillId="35" borderId="22" xfId="0" applyFont="1" applyFill="1" applyBorder="1" applyAlignment="1">
      <alignment horizontal="center" vertical="center" wrapText="1"/>
    </xf>
    <xf numFmtId="0" fontId="23" fillId="35" borderId="78" xfId="0" applyFont="1" applyFill="1" applyBorder="1" applyAlignment="1">
      <alignment horizontal="center" vertical="center" wrapText="1"/>
    </xf>
    <xf numFmtId="0" fontId="23" fillId="35" borderId="81" xfId="0" applyFont="1" applyFill="1" applyBorder="1" applyAlignment="1">
      <alignment horizontal="center" vertical="center" wrapText="1"/>
    </xf>
    <xf numFmtId="0" fontId="24" fillId="35" borderId="21" xfId="0" applyFont="1" applyFill="1" applyBorder="1" applyAlignment="1">
      <alignment horizontal="center" vertical="center" wrapText="1"/>
    </xf>
    <xf numFmtId="0" fontId="24" fillId="35" borderId="20" xfId="0" applyFont="1" applyFill="1" applyBorder="1" applyAlignment="1">
      <alignment horizontal="center" vertical="center" wrapText="1"/>
    </xf>
    <xf numFmtId="0" fontId="24" fillId="35" borderId="22" xfId="0" applyFont="1" applyFill="1" applyBorder="1" applyAlignment="1">
      <alignment horizontal="center" vertical="center" wrapText="1"/>
    </xf>
    <xf numFmtId="0" fontId="24" fillId="35" borderId="78" xfId="0" applyFont="1" applyFill="1" applyBorder="1" applyAlignment="1">
      <alignment horizontal="center" vertical="center" wrapText="1"/>
    </xf>
    <xf numFmtId="0" fontId="24" fillId="35" borderId="74" xfId="0" applyFont="1" applyFill="1" applyBorder="1" applyAlignment="1">
      <alignment horizontal="center" vertical="center" wrapText="1"/>
    </xf>
    <xf numFmtId="0" fontId="24" fillId="35" borderId="81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/>
    </xf>
    <xf numFmtId="0" fontId="4" fillId="35" borderId="62" xfId="0" applyFont="1" applyFill="1" applyBorder="1" applyAlignment="1">
      <alignment horizontal="center"/>
    </xf>
    <xf numFmtId="0" fontId="6" fillId="35" borderId="39" xfId="0" applyFont="1" applyFill="1" applyBorder="1" applyAlignment="1">
      <alignment horizontal="center" vertical="center"/>
    </xf>
    <xf numFmtId="49" fontId="6" fillId="35" borderId="39" xfId="0" applyNumberFormat="1" applyFont="1" applyFill="1" applyBorder="1" applyAlignment="1">
      <alignment horizontal="center" vertical="center"/>
    </xf>
    <xf numFmtId="0" fontId="23" fillId="35" borderId="23" xfId="0" applyFont="1" applyFill="1" applyBorder="1" applyAlignment="1">
      <alignment horizontal="center" vertical="center" wrapText="1"/>
    </xf>
    <xf numFmtId="0" fontId="23" fillId="35" borderId="79" xfId="0" applyFont="1" applyFill="1" applyBorder="1" applyAlignment="1">
      <alignment horizontal="center" vertical="center" wrapText="1"/>
    </xf>
    <xf numFmtId="0" fontId="4" fillId="35" borderId="13" xfId="44" applyNumberFormat="1" applyFont="1" applyFill="1" applyBorder="1" applyAlignment="1">
      <alignment horizontal="left"/>
    </xf>
    <xf numFmtId="0" fontId="4" fillId="35" borderId="14" xfId="44" applyNumberFormat="1" applyFont="1" applyFill="1" applyBorder="1" applyAlignment="1">
      <alignment horizontal="left"/>
    </xf>
    <xf numFmtId="0" fontId="4" fillId="35" borderId="29" xfId="44" applyNumberFormat="1" applyFont="1" applyFill="1" applyBorder="1" applyAlignment="1">
      <alignment horizontal="left"/>
    </xf>
    <xf numFmtId="0" fontId="4" fillId="35" borderId="71" xfId="44" applyNumberFormat="1" applyFont="1" applyFill="1" applyBorder="1" applyAlignment="1">
      <alignment horizontal="left"/>
    </xf>
    <xf numFmtId="0" fontId="4" fillId="35" borderId="70" xfId="44" applyNumberFormat="1" applyFont="1" applyFill="1" applyBorder="1" applyAlignment="1">
      <alignment horizontal="left"/>
    </xf>
    <xf numFmtId="0" fontId="4" fillId="35" borderId="25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4" fillId="35" borderId="63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14" fontId="21" fillId="35" borderId="45" xfId="0" applyNumberFormat="1" applyFont="1" applyFill="1" applyBorder="1" applyAlignment="1">
      <alignment horizontal="center"/>
    </xf>
    <xf numFmtId="14" fontId="21" fillId="35" borderId="42" xfId="0" applyNumberFormat="1" applyFont="1" applyFill="1" applyBorder="1" applyAlignment="1">
      <alignment horizontal="center"/>
    </xf>
    <xf numFmtId="14" fontId="21" fillId="35" borderId="46" xfId="0" applyNumberFormat="1" applyFont="1" applyFill="1" applyBorder="1" applyAlignment="1">
      <alignment horizontal="center"/>
    </xf>
    <xf numFmtId="0" fontId="21" fillId="35" borderId="45" xfId="0" applyFont="1" applyFill="1" applyBorder="1" applyAlignment="1">
      <alignment horizontal="center"/>
    </xf>
    <xf numFmtId="0" fontId="21" fillId="35" borderId="42" xfId="0" applyFont="1" applyFill="1" applyBorder="1" applyAlignment="1">
      <alignment horizontal="center"/>
    </xf>
    <xf numFmtId="0" fontId="21" fillId="35" borderId="43" xfId="0" applyFont="1" applyFill="1" applyBorder="1" applyAlignment="1">
      <alignment horizontal="center"/>
    </xf>
    <xf numFmtId="0" fontId="9" fillId="35" borderId="82" xfId="0" applyFont="1" applyFill="1" applyBorder="1" applyAlignment="1">
      <alignment horizontal="center"/>
    </xf>
    <xf numFmtId="0" fontId="9" fillId="35" borderId="55" xfId="0" applyFont="1" applyFill="1" applyBorder="1" applyAlignment="1">
      <alignment horizontal="center"/>
    </xf>
    <xf numFmtId="0" fontId="9" fillId="35" borderId="83" xfId="0" applyFont="1" applyFill="1" applyBorder="1" applyAlignment="1">
      <alignment horizontal="center"/>
    </xf>
    <xf numFmtId="0" fontId="4" fillId="35" borderId="27" xfId="44" applyNumberFormat="1" applyFont="1" applyFill="1" applyBorder="1" applyAlignment="1">
      <alignment horizontal="left"/>
    </xf>
    <xf numFmtId="0" fontId="4" fillId="35" borderId="75" xfId="44" applyNumberFormat="1" applyFont="1" applyFill="1" applyBorder="1" applyAlignment="1">
      <alignment horizontal="left"/>
    </xf>
    <xf numFmtId="0" fontId="4" fillId="35" borderId="86" xfId="44" applyNumberFormat="1" applyFont="1" applyFill="1" applyBorder="1" applyAlignment="1">
      <alignment horizontal="left"/>
    </xf>
    <xf numFmtId="0" fontId="4" fillId="35" borderId="35" xfId="44" applyNumberFormat="1" applyFont="1" applyFill="1" applyBorder="1" applyAlignment="1">
      <alignment horizontal="left"/>
    </xf>
    <xf numFmtId="0" fontId="4" fillId="35" borderId="37" xfId="44" applyNumberFormat="1" applyFont="1" applyFill="1" applyBorder="1" applyAlignment="1">
      <alignment horizontal="left"/>
    </xf>
    <xf numFmtId="0" fontId="4" fillId="35" borderId="80" xfId="0" applyFont="1" applyFill="1" applyBorder="1" applyAlignment="1">
      <alignment horizontal="left"/>
    </xf>
    <xf numFmtId="0" fontId="4" fillId="35" borderId="35" xfId="0" applyFont="1" applyFill="1" applyBorder="1" applyAlignment="1">
      <alignment horizontal="left"/>
    </xf>
    <xf numFmtId="0" fontId="4" fillId="35" borderId="15" xfId="44" applyNumberFormat="1" applyFont="1" applyFill="1" applyBorder="1" applyAlignment="1">
      <alignment horizontal="left"/>
    </xf>
    <xf numFmtId="0" fontId="4" fillId="35" borderId="16" xfId="44" applyNumberFormat="1" applyFont="1" applyFill="1" applyBorder="1" applyAlignment="1">
      <alignment horizontal="left"/>
    </xf>
    <xf numFmtId="0" fontId="4" fillId="35" borderId="30" xfId="44" applyNumberFormat="1" applyFont="1" applyFill="1" applyBorder="1" applyAlignment="1">
      <alignment horizontal="left"/>
    </xf>
    <xf numFmtId="0" fontId="4" fillId="35" borderId="73" xfId="44" applyNumberFormat="1" applyFont="1" applyFill="1" applyBorder="1" applyAlignment="1">
      <alignment horizontal="left"/>
    </xf>
    <xf numFmtId="0" fontId="4" fillId="35" borderId="77" xfId="44" applyNumberFormat="1" applyFont="1" applyFill="1" applyBorder="1" applyAlignment="1">
      <alignment horizontal="left"/>
    </xf>
    <xf numFmtId="0" fontId="21" fillId="0" borderId="45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 horizontal="left"/>
    </xf>
    <xf numFmtId="0" fontId="5" fillId="0" borderId="72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76" xfId="0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174</xdr:row>
      <xdr:rowOff>0</xdr:rowOff>
    </xdr:from>
    <xdr:to>
      <xdr:col>5</xdr:col>
      <xdr:colOff>466725</xdr:colOff>
      <xdr:row>174</xdr:row>
      <xdr:rowOff>0</xdr:rowOff>
    </xdr:to>
    <xdr:pic>
      <xdr:nvPicPr>
        <xdr:cNvPr id="1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4815125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</xdr:row>
      <xdr:rowOff>180975</xdr:rowOff>
    </xdr:from>
    <xdr:to>
      <xdr:col>3</xdr:col>
      <xdr:colOff>152400</xdr:colOff>
      <xdr:row>3</xdr:row>
      <xdr:rowOff>742950</xdr:rowOff>
    </xdr:to>
    <xdr:pic>
      <xdr:nvPicPr>
        <xdr:cNvPr id="2" name="Picture 762" descr="logo cao oderz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714375"/>
          <a:ext cx="1514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0"/>
  <sheetViews>
    <sheetView tabSelected="1" view="pageBreakPreview" zoomScale="75" zoomScaleNormal="75" zoomScaleSheetLayoutView="75" zoomScalePageLayoutView="0" workbookViewId="0" topLeftCell="A1">
      <selection activeCell="A159" sqref="A159"/>
    </sheetView>
  </sheetViews>
  <sheetFormatPr defaultColWidth="9.140625" defaultRowHeight="12.75"/>
  <cols>
    <col min="1" max="1" width="43.421875" style="0" customWidth="1"/>
    <col min="2" max="2" width="12.421875" style="0" customWidth="1"/>
    <col min="3" max="5" width="8.57421875" style="0" customWidth="1"/>
    <col min="6" max="6" width="7.8515625" style="0" customWidth="1"/>
    <col min="7" max="9" width="8.57421875" style="0" customWidth="1"/>
    <col min="10" max="10" width="19.00390625" style="0" customWidth="1"/>
    <col min="11" max="11" width="22.8515625" style="0" customWidth="1"/>
    <col min="13" max="13" width="7.421875" style="0" customWidth="1"/>
    <col min="14" max="14" width="9.140625" style="0" hidden="1" customWidth="1"/>
  </cols>
  <sheetData>
    <row r="1" ht="13.5" thickBot="1"/>
    <row r="2" spans="1:11" ht="28.5" customHeight="1" thickBot="1">
      <c r="A2" s="310"/>
      <c r="B2" s="600" t="s">
        <v>537</v>
      </c>
      <c r="C2" s="601"/>
      <c r="D2" s="601"/>
      <c r="E2" s="601"/>
      <c r="F2" s="601"/>
      <c r="G2" s="601"/>
      <c r="H2" s="601"/>
      <c r="I2" s="602"/>
      <c r="J2" s="309"/>
      <c r="K2" s="308"/>
    </row>
    <row r="3" spans="1:11" ht="43.5" customHeight="1">
      <c r="A3" s="620" t="s">
        <v>503</v>
      </c>
      <c r="B3" s="610" t="s">
        <v>543</v>
      </c>
      <c r="C3" s="611"/>
      <c r="D3" s="611"/>
      <c r="E3" s="611"/>
      <c r="F3" s="611"/>
      <c r="G3" s="611"/>
      <c r="H3" s="611"/>
      <c r="I3" s="612"/>
      <c r="J3" s="606" t="s">
        <v>12</v>
      </c>
      <c r="K3" s="607"/>
    </row>
    <row r="4" spans="1:11" ht="69" customHeight="1" thickBot="1">
      <c r="A4" s="621"/>
      <c r="B4" s="613"/>
      <c r="C4" s="614"/>
      <c r="D4" s="614"/>
      <c r="E4" s="614"/>
      <c r="F4" s="614"/>
      <c r="G4" s="614"/>
      <c r="H4" s="614"/>
      <c r="I4" s="615"/>
      <c r="J4" s="608"/>
      <c r="K4" s="609"/>
    </row>
    <row r="5" spans="1:11" ht="19.5" customHeight="1" thickBot="1">
      <c r="A5" s="313">
        <v>2012</v>
      </c>
      <c r="B5" s="271"/>
      <c r="C5" s="272"/>
      <c r="D5" s="272"/>
      <c r="E5" s="272"/>
      <c r="F5" s="272"/>
      <c r="G5" s="272"/>
      <c r="H5" s="272"/>
      <c r="I5" s="273"/>
      <c r="J5" s="616" t="s">
        <v>0</v>
      </c>
      <c r="K5" s="617"/>
    </row>
    <row r="6" spans="1:11" ht="15.75" customHeight="1">
      <c r="A6" s="6"/>
      <c r="B6" s="6"/>
      <c r="C6" s="6"/>
      <c r="D6" s="6"/>
      <c r="E6" s="6"/>
      <c r="F6" s="6"/>
      <c r="G6" s="6"/>
      <c r="H6" s="17"/>
      <c r="I6" s="6"/>
      <c r="J6" s="6"/>
      <c r="K6" s="6"/>
    </row>
    <row r="7" spans="1:11" ht="18.75" customHeight="1">
      <c r="A7" s="603" t="s">
        <v>548</v>
      </c>
      <c r="B7" s="603"/>
      <c r="C7" s="603"/>
      <c r="D7" s="603"/>
      <c r="E7" s="603"/>
      <c r="F7" s="603"/>
      <c r="G7" s="603"/>
      <c r="H7" s="603"/>
      <c r="I7" s="603"/>
      <c r="J7" s="603"/>
      <c r="K7" s="603"/>
    </row>
    <row r="8" spans="1:11" ht="12.75" customHeight="1" thickBot="1">
      <c r="A8" s="306"/>
      <c r="B8" s="306"/>
      <c r="C8" s="306"/>
      <c r="D8" s="306"/>
      <c r="E8" s="306"/>
      <c r="F8" s="306"/>
      <c r="G8" s="306"/>
      <c r="H8" s="306"/>
      <c r="I8" s="306"/>
      <c r="J8" s="306"/>
      <c r="K8" s="306"/>
    </row>
    <row r="9" spans="1:11" ht="22.5" customHeight="1" thickBot="1">
      <c r="A9" s="290" t="s">
        <v>1</v>
      </c>
      <c r="B9" s="604" t="s">
        <v>549</v>
      </c>
      <c r="C9" s="618"/>
      <c r="D9" s="618"/>
      <c r="E9" s="618"/>
      <c r="F9" s="618"/>
      <c r="G9" s="605"/>
      <c r="H9" s="619" t="s">
        <v>550</v>
      </c>
      <c r="I9" s="619"/>
      <c r="J9" s="604" t="s">
        <v>2</v>
      </c>
      <c r="K9" s="605"/>
    </row>
    <row r="10" spans="1:11" ht="21" customHeight="1">
      <c r="A10" s="375" t="s">
        <v>532</v>
      </c>
      <c r="B10" s="595" t="s">
        <v>533</v>
      </c>
      <c r="C10" s="596"/>
      <c r="D10" s="596"/>
      <c r="E10" s="596"/>
      <c r="F10" s="596"/>
      <c r="G10" s="597"/>
      <c r="H10" s="377">
        <v>3</v>
      </c>
      <c r="I10" s="378">
        <v>0</v>
      </c>
      <c r="J10" s="593" t="s">
        <v>566</v>
      </c>
      <c r="K10" s="594"/>
    </row>
    <row r="11" spans="1:11" ht="21" customHeight="1">
      <c r="A11" s="390" t="s">
        <v>17</v>
      </c>
      <c r="B11" s="370" t="s">
        <v>494</v>
      </c>
      <c r="C11" s="386"/>
      <c r="D11" s="386"/>
      <c r="E11" s="386"/>
      <c r="F11" s="386"/>
      <c r="G11" s="387"/>
      <c r="H11" s="380">
        <v>1</v>
      </c>
      <c r="I11" s="379">
        <v>1</v>
      </c>
      <c r="J11" s="507" t="s">
        <v>575</v>
      </c>
      <c r="K11" s="508"/>
    </row>
    <row r="12" spans="1:11" ht="21" customHeight="1">
      <c r="A12" s="376" t="s">
        <v>501</v>
      </c>
      <c r="B12" s="370" t="s">
        <v>491</v>
      </c>
      <c r="C12" s="386"/>
      <c r="D12" s="386"/>
      <c r="E12" s="386"/>
      <c r="F12" s="386"/>
      <c r="G12" s="387"/>
      <c r="H12" s="380">
        <v>4</v>
      </c>
      <c r="I12" s="379">
        <v>1</v>
      </c>
      <c r="J12" s="507" t="s">
        <v>576</v>
      </c>
      <c r="K12" s="508"/>
    </row>
    <row r="13" spans="1:11" ht="21" customHeight="1">
      <c r="A13" s="376" t="s">
        <v>500</v>
      </c>
      <c r="B13" s="370" t="s">
        <v>490</v>
      </c>
      <c r="C13" s="386"/>
      <c r="D13" s="386"/>
      <c r="E13" s="386"/>
      <c r="F13" s="386"/>
      <c r="G13" s="387"/>
      <c r="H13" s="380">
        <v>1</v>
      </c>
      <c r="I13" s="379">
        <v>4</v>
      </c>
      <c r="J13" s="507" t="s">
        <v>577</v>
      </c>
      <c r="K13" s="508"/>
    </row>
    <row r="14" spans="1:11" ht="21" customHeight="1">
      <c r="A14" s="388" t="s">
        <v>493</v>
      </c>
      <c r="B14" s="370" t="s">
        <v>16</v>
      </c>
      <c r="C14" s="389"/>
      <c r="D14" s="386"/>
      <c r="E14" s="389"/>
      <c r="F14" s="389"/>
      <c r="G14" s="387"/>
      <c r="H14" s="380">
        <v>1</v>
      </c>
      <c r="I14" s="379">
        <v>1</v>
      </c>
      <c r="J14" s="507" t="s">
        <v>567</v>
      </c>
      <c r="K14" s="509"/>
    </row>
    <row r="15" spans="1:11" ht="21" customHeight="1">
      <c r="A15" s="390" t="s">
        <v>495</v>
      </c>
      <c r="B15" s="370" t="s">
        <v>504</v>
      </c>
      <c r="C15" s="389"/>
      <c r="D15" s="389"/>
      <c r="E15" s="389"/>
      <c r="F15" s="389"/>
      <c r="G15" s="387"/>
      <c r="H15" s="381">
        <v>3</v>
      </c>
      <c r="I15" s="382">
        <v>0</v>
      </c>
      <c r="J15" s="598" t="s">
        <v>625</v>
      </c>
      <c r="K15" s="599"/>
    </row>
    <row r="16" spans="1:11" ht="21" customHeight="1">
      <c r="A16" s="390" t="s">
        <v>538</v>
      </c>
      <c r="B16" s="370" t="s">
        <v>534</v>
      </c>
      <c r="C16" s="389"/>
      <c r="D16" s="389"/>
      <c r="E16" s="389"/>
      <c r="F16" s="389"/>
      <c r="G16" s="387"/>
      <c r="H16" s="381">
        <v>8</v>
      </c>
      <c r="I16" s="382">
        <v>1</v>
      </c>
      <c r="J16" s="502" t="s">
        <v>568</v>
      </c>
      <c r="K16" s="503"/>
    </row>
    <row r="17" spans="1:11" ht="19.5" customHeight="1" thickBot="1">
      <c r="A17" s="385" t="s">
        <v>539</v>
      </c>
      <c r="B17" s="391" t="s">
        <v>492</v>
      </c>
      <c r="C17" s="392"/>
      <c r="D17" s="392"/>
      <c r="E17" s="392"/>
      <c r="F17" s="392"/>
      <c r="G17" s="393"/>
      <c r="H17" s="383">
        <v>2</v>
      </c>
      <c r="I17" s="384">
        <v>0</v>
      </c>
      <c r="J17" s="510" t="s">
        <v>578</v>
      </c>
      <c r="K17" s="511"/>
    </row>
    <row r="18" spans="1:11" ht="15.75" customHeight="1">
      <c r="A18" s="288"/>
      <c r="B18" s="288"/>
      <c r="C18" s="288"/>
      <c r="D18" s="288"/>
      <c r="E18" s="288"/>
      <c r="F18" s="288"/>
      <c r="G18" s="288"/>
      <c r="H18" s="360"/>
      <c r="I18" s="361"/>
      <c r="J18" s="291"/>
      <c r="K18" s="291"/>
    </row>
    <row r="19" spans="1:11" ht="5.25" customHeight="1">
      <c r="A19" s="279"/>
      <c r="B19" s="279"/>
      <c r="C19" s="279"/>
      <c r="D19" s="279"/>
      <c r="E19" s="279"/>
      <c r="F19" s="279"/>
      <c r="G19" s="279"/>
      <c r="H19" s="279"/>
      <c r="I19" s="279"/>
      <c r="J19" s="279"/>
      <c r="K19" s="279"/>
    </row>
    <row r="20" spans="1:11" ht="33.75" customHeight="1" thickBot="1">
      <c r="A20" s="592" t="s">
        <v>540</v>
      </c>
      <c r="B20" s="592"/>
      <c r="C20" s="592"/>
      <c r="D20" s="592"/>
      <c r="E20" s="592"/>
      <c r="F20" s="592"/>
      <c r="G20" s="592"/>
      <c r="H20" s="592"/>
      <c r="I20" s="592"/>
      <c r="J20" s="592"/>
      <c r="K20" s="592"/>
    </row>
    <row r="21" spans="1:11" ht="9.75" customHeight="1" hidden="1" thickBo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63" customHeight="1" thickBot="1">
      <c r="A22" s="394" t="s">
        <v>3</v>
      </c>
      <c r="B22" s="395" t="s">
        <v>10</v>
      </c>
      <c r="C22" s="396" t="s">
        <v>4</v>
      </c>
      <c r="D22" s="397" t="s">
        <v>5</v>
      </c>
      <c r="E22" s="397" t="s">
        <v>6</v>
      </c>
      <c r="F22" s="398" t="s">
        <v>7</v>
      </c>
      <c r="G22" s="283" t="s">
        <v>9</v>
      </c>
      <c r="H22" s="282" t="s">
        <v>18</v>
      </c>
      <c r="I22" s="284" t="s">
        <v>11</v>
      </c>
      <c r="J22" s="281" t="s">
        <v>8</v>
      </c>
      <c r="K22" s="281" t="s">
        <v>465</v>
      </c>
    </row>
    <row r="23" spans="1:11" ht="27" customHeight="1">
      <c r="A23" s="403" t="s">
        <v>494</v>
      </c>
      <c r="B23" s="404">
        <f aca="true" t="shared" si="0" ref="B23:B38">(D23*3)+E23</f>
        <v>14</v>
      </c>
      <c r="C23" s="405">
        <f aca="true" t="shared" si="1" ref="C23:C38">D23+E23+F23</f>
        <v>6</v>
      </c>
      <c r="D23" s="406">
        <v>4</v>
      </c>
      <c r="E23" s="406">
        <v>2</v>
      </c>
      <c r="F23" s="407">
        <v>0</v>
      </c>
      <c r="G23" s="405">
        <v>10</v>
      </c>
      <c r="H23" s="406">
        <v>5</v>
      </c>
      <c r="I23" s="408">
        <f aca="true" t="shared" si="2" ref="I23:I38">(G23-H23)</f>
        <v>5</v>
      </c>
      <c r="J23" s="404">
        <v>33</v>
      </c>
      <c r="K23" s="409">
        <v>5</v>
      </c>
    </row>
    <row r="24" spans="1:11" ht="27" customHeight="1">
      <c r="A24" s="434" t="s">
        <v>490</v>
      </c>
      <c r="B24" s="435">
        <f t="shared" si="0"/>
        <v>13</v>
      </c>
      <c r="C24" s="412">
        <f t="shared" si="1"/>
        <v>6</v>
      </c>
      <c r="D24" s="436">
        <v>4</v>
      </c>
      <c r="E24" s="436">
        <v>1</v>
      </c>
      <c r="F24" s="437">
        <v>1</v>
      </c>
      <c r="G24" s="412">
        <v>14</v>
      </c>
      <c r="H24" s="436">
        <v>5</v>
      </c>
      <c r="I24" s="438">
        <f t="shared" si="2"/>
        <v>9</v>
      </c>
      <c r="J24" s="435">
        <v>65</v>
      </c>
      <c r="K24" s="439">
        <v>0</v>
      </c>
    </row>
    <row r="25" spans="1:11" ht="27" customHeight="1">
      <c r="A25" s="420" t="s">
        <v>511</v>
      </c>
      <c r="B25" s="421">
        <f t="shared" si="0"/>
        <v>13</v>
      </c>
      <c r="C25" s="419">
        <f t="shared" si="1"/>
        <v>6</v>
      </c>
      <c r="D25" s="422">
        <v>4</v>
      </c>
      <c r="E25" s="422">
        <v>1</v>
      </c>
      <c r="F25" s="423">
        <v>1</v>
      </c>
      <c r="G25" s="419">
        <v>9</v>
      </c>
      <c r="H25" s="422">
        <v>7</v>
      </c>
      <c r="I25" s="424">
        <f t="shared" si="2"/>
        <v>2</v>
      </c>
      <c r="J25" s="421">
        <v>27</v>
      </c>
      <c r="K25" s="418">
        <v>0</v>
      </c>
    </row>
    <row r="26" spans="1:11" ht="27" customHeight="1">
      <c r="A26" s="410" t="s">
        <v>501</v>
      </c>
      <c r="B26" s="411">
        <f t="shared" si="0"/>
        <v>12</v>
      </c>
      <c r="C26" s="419">
        <f t="shared" si="1"/>
        <v>6</v>
      </c>
      <c r="D26" s="413">
        <v>4</v>
      </c>
      <c r="E26" s="413">
        <v>0</v>
      </c>
      <c r="F26" s="414">
        <v>2</v>
      </c>
      <c r="G26" s="415">
        <v>13</v>
      </c>
      <c r="H26" s="413">
        <v>7</v>
      </c>
      <c r="I26" s="416">
        <f t="shared" si="2"/>
        <v>6</v>
      </c>
      <c r="J26" s="411">
        <v>61</v>
      </c>
      <c r="K26" s="417">
        <v>0</v>
      </c>
    </row>
    <row r="27" spans="1:11" ht="27" customHeight="1">
      <c r="A27" s="410" t="s">
        <v>17</v>
      </c>
      <c r="B27" s="411">
        <f t="shared" si="0"/>
        <v>11</v>
      </c>
      <c r="C27" s="412">
        <f t="shared" si="1"/>
        <v>6</v>
      </c>
      <c r="D27" s="413">
        <v>3</v>
      </c>
      <c r="E27" s="413">
        <v>2</v>
      </c>
      <c r="F27" s="414">
        <v>1</v>
      </c>
      <c r="G27" s="415">
        <v>11</v>
      </c>
      <c r="H27" s="413">
        <v>7</v>
      </c>
      <c r="I27" s="416">
        <f t="shared" si="2"/>
        <v>4</v>
      </c>
      <c r="J27" s="411">
        <v>36</v>
      </c>
      <c r="K27" s="417">
        <v>0</v>
      </c>
    </row>
    <row r="28" spans="1:11" ht="27" customHeight="1">
      <c r="A28" s="410" t="s">
        <v>495</v>
      </c>
      <c r="B28" s="411">
        <f t="shared" si="0"/>
        <v>10</v>
      </c>
      <c r="C28" s="419">
        <f t="shared" si="1"/>
        <v>6</v>
      </c>
      <c r="D28" s="413">
        <v>3</v>
      </c>
      <c r="E28" s="413">
        <v>1</v>
      </c>
      <c r="F28" s="414">
        <v>2</v>
      </c>
      <c r="G28" s="415">
        <v>11</v>
      </c>
      <c r="H28" s="413">
        <v>6</v>
      </c>
      <c r="I28" s="416">
        <f t="shared" si="2"/>
        <v>5</v>
      </c>
      <c r="J28" s="411">
        <v>23</v>
      </c>
      <c r="K28" s="418">
        <v>0</v>
      </c>
    </row>
    <row r="29" spans="1:11" ht="27" customHeight="1">
      <c r="A29" s="410" t="s">
        <v>502</v>
      </c>
      <c r="B29" s="411">
        <f t="shared" si="0"/>
        <v>10</v>
      </c>
      <c r="C29" s="412">
        <f t="shared" si="1"/>
        <v>6</v>
      </c>
      <c r="D29" s="413">
        <v>3</v>
      </c>
      <c r="E29" s="413">
        <v>1</v>
      </c>
      <c r="F29" s="414">
        <v>2</v>
      </c>
      <c r="G29" s="415">
        <v>21</v>
      </c>
      <c r="H29" s="413">
        <v>16</v>
      </c>
      <c r="I29" s="416">
        <f t="shared" si="2"/>
        <v>5</v>
      </c>
      <c r="J29" s="411">
        <v>38</v>
      </c>
      <c r="K29" s="417">
        <v>0</v>
      </c>
    </row>
    <row r="30" spans="1:11" ht="27" customHeight="1">
      <c r="A30" s="410" t="s">
        <v>492</v>
      </c>
      <c r="B30" s="411">
        <f t="shared" si="0"/>
        <v>10</v>
      </c>
      <c r="C30" s="419">
        <f t="shared" si="1"/>
        <v>6</v>
      </c>
      <c r="D30" s="413">
        <v>3</v>
      </c>
      <c r="E30" s="413">
        <v>1</v>
      </c>
      <c r="F30" s="414">
        <v>2</v>
      </c>
      <c r="G30" s="415">
        <v>15</v>
      </c>
      <c r="H30" s="413">
        <v>12</v>
      </c>
      <c r="I30" s="416">
        <f t="shared" si="2"/>
        <v>3</v>
      </c>
      <c r="J30" s="411">
        <v>33</v>
      </c>
      <c r="K30" s="417">
        <v>0</v>
      </c>
    </row>
    <row r="31" spans="1:11" ht="27" customHeight="1">
      <c r="A31" s="420" t="s">
        <v>16</v>
      </c>
      <c r="B31" s="421">
        <f t="shared" si="0"/>
        <v>7</v>
      </c>
      <c r="C31" s="412">
        <f t="shared" si="1"/>
        <v>6</v>
      </c>
      <c r="D31" s="422">
        <v>2</v>
      </c>
      <c r="E31" s="422">
        <v>1</v>
      </c>
      <c r="F31" s="423">
        <v>3</v>
      </c>
      <c r="G31" s="419">
        <v>8</v>
      </c>
      <c r="H31" s="422">
        <v>9</v>
      </c>
      <c r="I31" s="424">
        <f t="shared" si="2"/>
        <v>-1</v>
      </c>
      <c r="J31" s="421">
        <v>24</v>
      </c>
      <c r="K31" s="418">
        <v>0</v>
      </c>
    </row>
    <row r="32" spans="1:11" ht="27" customHeight="1">
      <c r="A32" s="420" t="s">
        <v>500</v>
      </c>
      <c r="B32" s="421">
        <f t="shared" si="0"/>
        <v>7</v>
      </c>
      <c r="C32" s="419">
        <f t="shared" si="1"/>
        <v>6</v>
      </c>
      <c r="D32" s="422">
        <v>2</v>
      </c>
      <c r="E32" s="422">
        <v>1</v>
      </c>
      <c r="F32" s="423">
        <v>3</v>
      </c>
      <c r="G32" s="419">
        <v>10</v>
      </c>
      <c r="H32" s="422">
        <v>11</v>
      </c>
      <c r="I32" s="424">
        <f t="shared" si="2"/>
        <v>-1</v>
      </c>
      <c r="J32" s="421">
        <v>101</v>
      </c>
      <c r="K32" s="417">
        <v>5</v>
      </c>
    </row>
    <row r="33" spans="1:11" ht="27" customHeight="1">
      <c r="A33" s="420" t="s">
        <v>504</v>
      </c>
      <c r="B33" s="421">
        <f t="shared" si="0"/>
        <v>7</v>
      </c>
      <c r="C33" s="412">
        <f t="shared" si="1"/>
        <v>6</v>
      </c>
      <c r="D33" s="422">
        <v>2</v>
      </c>
      <c r="E33" s="422">
        <v>1</v>
      </c>
      <c r="F33" s="423">
        <v>3</v>
      </c>
      <c r="G33" s="419">
        <v>9</v>
      </c>
      <c r="H33" s="422">
        <v>13</v>
      </c>
      <c r="I33" s="424">
        <f t="shared" si="2"/>
        <v>-4</v>
      </c>
      <c r="J33" s="421">
        <v>49</v>
      </c>
      <c r="K33" s="417">
        <v>0</v>
      </c>
    </row>
    <row r="34" spans="1:11" ht="27" customHeight="1">
      <c r="A34" s="420" t="s">
        <v>530</v>
      </c>
      <c r="B34" s="421">
        <f t="shared" si="0"/>
        <v>6</v>
      </c>
      <c r="C34" s="419">
        <f t="shared" si="1"/>
        <v>6</v>
      </c>
      <c r="D34" s="422">
        <v>1</v>
      </c>
      <c r="E34" s="422">
        <v>3</v>
      </c>
      <c r="F34" s="423">
        <v>2</v>
      </c>
      <c r="G34" s="419">
        <v>5</v>
      </c>
      <c r="H34" s="422">
        <v>6</v>
      </c>
      <c r="I34" s="424">
        <f t="shared" si="2"/>
        <v>-1</v>
      </c>
      <c r="J34" s="421">
        <v>86</v>
      </c>
      <c r="K34" s="418">
        <v>0</v>
      </c>
    </row>
    <row r="35" spans="1:11" ht="27" customHeight="1">
      <c r="A35" s="420" t="s">
        <v>528</v>
      </c>
      <c r="B35" s="421">
        <f t="shared" si="0"/>
        <v>4</v>
      </c>
      <c r="C35" s="415">
        <f t="shared" si="1"/>
        <v>6</v>
      </c>
      <c r="D35" s="422">
        <v>1</v>
      </c>
      <c r="E35" s="422">
        <v>1</v>
      </c>
      <c r="F35" s="423">
        <v>4</v>
      </c>
      <c r="G35" s="419">
        <v>5</v>
      </c>
      <c r="H35" s="422">
        <v>9</v>
      </c>
      <c r="I35" s="424">
        <f t="shared" si="2"/>
        <v>-4</v>
      </c>
      <c r="J35" s="421">
        <v>33</v>
      </c>
      <c r="K35" s="417">
        <v>0</v>
      </c>
    </row>
    <row r="36" spans="1:11" ht="27" customHeight="1">
      <c r="A36" s="420" t="s">
        <v>531</v>
      </c>
      <c r="B36" s="421">
        <f t="shared" si="0"/>
        <v>4</v>
      </c>
      <c r="C36" s="419">
        <f t="shared" si="1"/>
        <v>6</v>
      </c>
      <c r="D36" s="422">
        <v>1</v>
      </c>
      <c r="E36" s="422">
        <v>1</v>
      </c>
      <c r="F36" s="423">
        <v>4</v>
      </c>
      <c r="G36" s="419">
        <v>5</v>
      </c>
      <c r="H36" s="422">
        <v>12</v>
      </c>
      <c r="I36" s="424">
        <f t="shared" si="2"/>
        <v>-7</v>
      </c>
      <c r="J36" s="421">
        <v>70</v>
      </c>
      <c r="K36" s="417">
        <v>10</v>
      </c>
    </row>
    <row r="37" spans="1:11" ht="27" customHeight="1">
      <c r="A37" s="420" t="s">
        <v>527</v>
      </c>
      <c r="B37" s="421">
        <f t="shared" si="0"/>
        <v>3</v>
      </c>
      <c r="C37" s="419">
        <f t="shared" si="1"/>
        <v>6</v>
      </c>
      <c r="D37" s="422">
        <v>0</v>
      </c>
      <c r="E37" s="422">
        <v>3</v>
      </c>
      <c r="F37" s="423">
        <v>3</v>
      </c>
      <c r="G37" s="419">
        <v>7</v>
      </c>
      <c r="H37" s="422">
        <v>14</v>
      </c>
      <c r="I37" s="424">
        <f t="shared" si="2"/>
        <v>-7</v>
      </c>
      <c r="J37" s="421">
        <v>61</v>
      </c>
      <c r="K37" s="417">
        <v>0</v>
      </c>
    </row>
    <row r="38" spans="1:11" ht="27" customHeight="1" thickBot="1">
      <c r="A38" s="425" t="s">
        <v>499</v>
      </c>
      <c r="B38" s="426">
        <f t="shared" si="0"/>
        <v>3</v>
      </c>
      <c r="C38" s="427">
        <f t="shared" si="1"/>
        <v>6</v>
      </c>
      <c r="D38" s="428">
        <v>1</v>
      </c>
      <c r="E38" s="428">
        <v>0</v>
      </c>
      <c r="F38" s="429">
        <v>5</v>
      </c>
      <c r="G38" s="427">
        <v>6</v>
      </c>
      <c r="H38" s="428">
        <v>20</v>
      </c>
      <c r="I38" s="430">
        <f t="shared" si="2"/>
        <v>-14</v>
      </c>
      <c r="J38" s="431">
        <v>36</v>
      </c>
      <c r="K38" s="432">
        <v>5</v>
      </c>
    </row>
    <row r="39" spans="1:11" ht="27.75" customHeight="1" thickBot="1">
      <c r="A39" s="373"/>
      <c r="B39" s="374"/>
      <c r="C39" s="311"/>
      <c r="D39" s="311"/>
      <c r="E39" s="311"/>
      <c r="F39" s="311"/>
      <c r="G39" s="311"/>
      <c r="H39" s="311"/>
      <c r="I39" s="311"/>
      <c r="J39" s="342" t="s">
        <v>496</v>
      </c>
      <c r="K39" s="433">
        <f>SUM(K23:K38)</f>
        <v>25</v>
      </c>
    </row>
    <row r="40" spans="1:11" ht="18" customHeight="1" thickBot="1">
      <c r="A40" s="359"/>
      <c r="B40" s="277"/>
      <c r="C40" s="277"/>
      <c r="D40" s="277"/>
      <c r="E40" s="277"/>
      <c r="F40" s="277"/>
      <c r="G40" s="277"/>
      <c r="H40" s="277"/>
      <c r="I40" s="277"/>
      <c r="J40" s="280"/>
      <c r="K40" s="289"/>
    </row>
    <row r="41" spans="1:12" ht="18.75" customHeight="1" thickBot="1">
      <c r="A41" s="466" t="s">
        <v>545</v>
      </c>
      <c r="B41" s="467"/>
      <c r="C41" s="467"/>
      <c r="D41" s="467"/>
      <c r="E41" s="468"/>
      <c r="F41" s="469"/>
      <c r="G41" s="652" t="s">
        <v>546</v>
      </c>
      <c r="H41" s="653"/>
      <c r="I41" s="653"/>
      <c r="J41" s="653"/>
      <c r="K41" s="653"/>
      <c r="L41" s="654"/>
    </row>
    <row r="42" spans="1:12" ht="21.75" customHeight="1">
      <c r="A42" s="551" t="s">
        <v>584</v>
      </c>
      <c r="B42" s="552"/>
      <c r="C42" s="560" t="s">
        <v>580</v>
      </c>
      <c r="D42" s="561"/>
      <c r="E42" s="562"/>
      <c r="F42" s="278"/>
      <c r="G42" s="588"/>
      <c r="H42" s="589"/>
      <c r="I42" s="589"/>
      <c r="J42" s="590"/>
      <c r="K42" s="588"/>
      <c r="L42" s="591"/>
    </row>
    <row r="43" spans="1:12" ht="21.75" customHeight="1">
      <c r="A43" s="553" t="s">
        <v>581</v>
      </c>
      <c r="B43" s="554"/>
      <c r="C43" s="563" t="s">
        <v>580</v>
      </c>
      <c r="D43" s="564"/>
      <c r="E43" s="565"/>
      <c r="F43" s="278"/>
      <c r="G43" s="574"/>
      <c r="H43" s="575"/>
      <c r="I43" s="575"/>
      <c r="J43" s="576"/>
      <c r="K43" s="574"/>
      <c r="L43" s="577"/>
    </row>
    <row r="44" spans="1:12" ht="21.75" customHeight="1">
      <c r="A44" s="555" t="s">
        <v>583</v>
      </c>
      <c r="B44" s="556"/>
      <c r="C44" s="566" t="s">
        <v>580</v>
      </c>
      <c r="D44" s="567"/>
      <c r="E44" s="568"/>
      <c r="F44" s="278"/>
      <c r="G44" s="574"/>
      <c r="H44" s="575"/>
      <c r="I44" s="575"/>
      <c r="J44" s="576"/>
      <c r="K44" s="574"/>
      <c r="L44" s="577"/>
    </row>
    <row r="45" spans="1:12" ht="21.75" customHeight="1">
      <c r="A45" s="557" t="s">
        <v>582</v>
      </c>
      <c r="B45" s="558"/>
      <c r="C45" s="563" t="s">
        <v>580</v>
      </c>
      <c r="D45" s="564"/>
      <c r="E45" s="565"/>
      <c r="F45" s="368"/>
      <c r="G45" s="574"/>
      <c r="H45" s="575"/>
      <c r="I45" s="575"/>
      <c r="J45" s="576"/>
      <c r="K45" s="574"/>
      <c r="L45" s="577"/>
    </row>
    <row r="46" spans="1:12" ht="21.75" customHeight="1">
      <c r="A46" s="557" t="s">
        <v>579</v>
      </c>
      <c r="B46" s="559"/>
      <c r="C46" s="563" t="s">
        <v>580</v>
      </c>
      <c r="D46" s="564"/>
      <c r="E46" s="565"/>
      <c r="F46" s="278"/>
      <c r="G46" s="574"/>
      <c r="H46" s="575"/>
      <c r="I46" s="575"/>
      <c r="J46" s="576"/>
      <c r="K46" s="574"/>
      <c r="L46" s="577"/>
    </row>
    <row r="47" spans="1:12" ht="21.75" customHeight="1">
      <c r="A47" s="557" t="s">
        <v>633</v>
      </c>
      <c r="B47" s="558"/>
      <c r="C47" s="569" t="s">
        <v>634</v>
      </c>
      <c r="D47" s="570"/>
      <c r="E47" s="571"/>
      <c r="F47" s="368"/>
      <c r="G47" s="574"/>
      <c r="H47" s="575"/>
      <c r="I47" s="575"/>
      <c r="J47" s="576"/>
      <c r="K47" s="574"/>
      <c r="L47" s="577"/>
    </row>
    <row r="48" spans="1:12" ht="16.5" customHeight="1">
      <c r="A48" s="370"/>
      <c r="B48" s="442"/>
      <c r="C48" s="446"/>
      <c r="D48" s="447"/>
      <c r="E48" s="512"/>
      <c r="F48" s="278"/>
      <c r="G48" s="574"/>
      <c r="H48" s="575"/>
      <c r="I48" s="575"/>
      <c r="J48" s="576"/>
      <c r="K48" s="574"/>
      <c r="L48" s="577"/>
    </row>
    <row r="49" spans="1:12" ht="18" customHeight="1">
      <c r="A49" s="370"/>
      <c r="B49" s="448"/>
      <c r="C49" s="454"/>
      <c r="D49" s="455"/>
      <c r="E49" s="450"/>
      <c r="F49" s="368"/>
      <c r="G49" s="574"/>
      <c r="H49" s="575"/>
      <c r="I49" s="575"/>
      <c r="J49" s="576"/>
      <c r="K49" s="574"/>
      <c r="L49" s="577"/>
    </row>
    <row r="50" spans="1:12" ht="18" customHeight="1">
      <c r="A50" s="370"/>
      <c r="B50" s="442"/>
      <c r="C50" s="443"/>
      <c r="D50" s="444"/>
      <c r="E50" s="445"/>
      <c r="F50" s="278"/>
      <c r="G50" s="574"/>
      <c r="H50" s="575"/>
      <c r="I50" s="575"/>
      <c r="J50" s="576"/>
      <c r="K50" s="574"/>
      <c r="L50" s="577"/>
    </row>
    <row r="51" spans="1:12" ht="18" customHeight="1">
      <c r="A51" s="456"/>
      <c r="B51" s="448"/>
      <c r="C51" s="446"/>
      <c r="D51" s="447"/>
      <c r="E51" s="450"/>
      <c r="F51" s="278"/>
      <c r="G51" s="574"/>
      <c r="H51" s="575"/>
      <c r="I51" s="575"/>
      <c r="J51" s="576"/>
      <c r="K51" s="574"/>
      <c r="L51" s="577"/>
    </row>
    <row r="52" spans="1:12" ht="18" customHeight="1">
      <c r="A52" s="441"/>
      <c r="B52" s="442"/>
      <c r="C52" s="449"/>
      <c r="D52" s="444"/>
      <c r="E52" s="445"/>
      <c r="F52" s="278"/>
      <c r="G52" s="574"/>
      <c r="H52" s="575"/>
      <c r="I52" s="575"/>
      <c r="J52" s="576"/>
      <c r="K52" s="574"/>
      <c r="L52" s="577"/>
    </row>
    <row r="53" spans="1:12" ht="16.5" customHeight="1">
      <c r="A53" s="456"/>
      <c r="B53" s="448"/>
      <c r="C53" s="446"/>
      <c r="D53" s="447"/>
      <c r="E53" s="450"/>
      <c r="F53" s="227"/>
      <c r="G53" s="574"/>
      <c r="H53" s="575"/>
      <c r="I53" s="575"/>
      <c r="J53" s="576"/>
      <c r="K53" s="574"/>
      <c r="L53" s="577"/>
    </row>
    <row r="54" spans="1:12" ht="16.5" customHeight="1">
      <c r="A54" s="441"/>
      <c r="B54" s="457"/>
      <c r="C54" s="458"/>
      <c r="D54" s="444"/>
      <c r="E54" s="445"/>
      <c r="F54" s="278"/>
      <c r="G54" s="574"/>
      <c r="H54" s="575"/>
      <c r="I54" s="575"/>
      <c r="J54" s="576"/>
      <c r="K54" s="574"/>
      <c r="L54" s="577"/>
    </row>
    <row r="55" spans="1:12" s="2" customFormat="1" ht="18" customHeight="1">
      <c r="A55" s="370"/>
      <c r="B55" s="448"/>
      <c r="C55" s="459"/>
      <c r="D55" s="447"/>
      <c r="E55" s="450"/>
      <c r="F55" s="368"/>
      <c r="G55" s="574"/>
      <c r="H55" s="575"/>
      <c r="I55" s="575"/>
      <c r="J55" s="576"/>
      <c r="K55" s="574"/>
      <c r="L55" s="577"/>
    </row>
    <row r="56" spans="1:12" s="2" customFormat="1" ht="18.75">
      <c r="A56" s="441"/>
      <c r="B56" s="442"/>
      <c r="C56" s="449"/>
      <c r="D56" s="444"/>
      <c r="E56" s="445"/>
      <c r="F56" s="278"/>
      <c r="G56" s="574"/>
      <c r="H56" s="575"/>
      <c r="I56" s="575"/>
      <c r="J56" s="576"/>
      <c r="K56" s="574"/>
      <c r="L56" s="577"/>
    </row>
    <row r="57" spans="1:12" s="2" customFormat="1" ht="19.5" thickBot="1">
      <c r="A57" s="460"/>
      <c r="B57" s="461"/>
      <c r="C57" s="462"/>
      <c r="D57" s="463"/>
      <c r="E57" s="464"/>
      <c r="F57" s="278"/>
      <c r="G57" s="578"/>
      <c r="H57" s="579"/>
      <c r="I57" s="579"/>
      <c r="J57" s="580"/>
      <c r="K57" s="578"/>
      <c r="L57" s="581"/>
    </row>
    <row r="58" spans="1:12" s="2" customFormat="1" ht="18.75">
      <c r="A58" s="498"/>
      <c r="B58" s="499"/>
      <c r="C58" s="499"/>
      <c r="D58" s="447"/>
      <c r="E58" s="500"/>
      <c r="F58" s="278"/>
      <c r="G58" s="501"/>
      <c r="H58" s="501"/>
      <c r="I58" s="501"/>
      <c r="J58" s="501"/>
      <c r="K58" s="501"/>
      <c r="L58" s="501"/>
    </row>
    <row r="59" spans="1:12" s="2" customFormat="1" ht="18.75">
      <c r="A59" s="498"/>
      <c r="B59" s="499"/>
      <c r="C59" s="499"/>
      <c r="D59" s="447"/>
      <c r="E59" s="500"/>
      <c r="F59" s="278"/>
      <c r="G59" s="501"/>
      <c r="H59" s="501"/>
      <c r="I59" s="501"/>
      <c r="J59" s="501"/>
      <c r="K59" s="501"/>
      <c r="L59" s="501"/>
    </row>
    <row r="60" spans="1:12" s="2" customFormat="1" ht="18.75">
      <c r="A60" s="498"/>
      <c r="B60" s="499"/>
      <c r="C60" s="499"/>
      <c r="D60" s="447"/>
      <c r="E60" s="500"/>
      <c r="F60" s="278"/>
      <c r="G60" s="501"/>
      <c r="H60" s="501"/>
      <c r="I60" s="501"/>
      <c r="J60" s="501"/>
      <c r="K60" s="501"/>
      <c r="L60" s="501"/>
    </row>
    <row r="61" spans="1:12" s="2" customFormat="1" ht="19.5" thickBot="1">
      <c r="A61" s="498"/>
      <c r="B61" s="499"/>
      <c r="C61" s="499"/>
      <c r="D61" s="447"/>
      <c r="E61" s="500"/>
      <c r="F61" s="278"/>
      <c r="G61" s="501"/>
      <c r="H61" s="501"/>
      <c r="I61" s="501"/>
      <c r="J61" s="501"/>
      <c r="K61" s="501"/>
      <c r="L61" s="501"/>
    </row>
    <row r="62" spans="1:12" s="2" customFormat="1" ht="21" thickBot="1">
      <c r="A62" s="466" t="s">
        <v>585</v>
      </c>
      <c r="B62" s="467"/>
      <c r="C62" s="467"/>
      <c r="D62" s="467"/>
      <c r="E62" s="468"/>
      <c r="F62" s="469"/>
      <c r="G62" s="585" t="s">
        <v>586</v>
      </c>
      <c r="H62" s="586"/>
      <c r="I62" s="586"/>
      <c r="J62" s="586"/>
      <c r="K62" s="586"/>
      <c r="L62" s="587"/>
    </row>
    <row r="63" spans="1:12" s="2" customFormat="1" ht="18">
      <c r="A63" s="402" t="s">
        <v>587</v>
      </c>
      <c r="B63" s="399"/>
      <c r="C63" s="400"/>
      <c r="D63" s="401">
        <v>8</v>
      </c>
      <c r="E63" s="440"/>
      <c r="F63" s="278"/>
      <c r="G63" s="588"/>
      <c r="H63" s="589"/>
      <c r="I63" s="589"/>
      <c r="J63" s="590"/>
      <c r="K63" s="588"/>
      <c r="L63" s="591"/>
    </row>
    <row r="64" spans="1:12" s="2" customFormat="1" ht="18.75">
      <c r="A64" s="441" t="s">
        <v>588</v>
      </c>
      <c r="B64" s="442"/>
      <c r="C64" s="443"/>
      <c r="D64" s="444">
        <v>6</v>
      </c>
      <c r="E64" s="445" t="s">
        <v>14</v>
      </c>
      <c r="F64" s="278"/>
      <c r="G64" s="574"/>
      <c r="H64" s="575"/>
      <c r="I64" s="575"/>
      <c r="J64" s="576"/>
      <c r="K64" s="574"/>
      <c r="L64" s="577"/>
    </row>
    <row r="65" spans="1:12" s="2" customFormat="1" ht="18.75">
      <c r="A65" s="370" t="s">
        <v>589</v>
      </c>
      <c r="B65" s="442"/>
      <c r="C65" s="446"/>
      <c r="D65" s="447">
        <v>6</v>
      </c>
      <c r="E65" s="445"/>
      <c r="F65" s="278"/>
      <c r="G65" s="582"/>
      <c r="H65" s="583"/>
      <c r="I65" s="583"/>
      <c r="J65" s="584"/>
      <c r="K65" s="574"/>
      <c r="L65" s="577"/>
    </row>
    <row r="66" spans="1:12" s="2" customFormat="1" ht="18.75">
      <c r="A66" s="370" t="s">
        <v>590</v>
      </c>
      <c r="B66" s="448"/>
      <c r="C66" s="449"/>
      <c r="D66" s="444">
        <v>5</v>
      </c>
      <c r="E66" s="450" t="s">
        <v>15</v>
      </c>
      <c r="F66" s="368"/>
      <c r="G66" s="574"/>
      <c r="H66" s="575"/>
      <c r="I66" s="575"/>
      <c r="J66" s="576"/>
      <c r="K66" s="574"/>
      <c r="L66" s="577"/>
    </row>
    <row r="67" spans="1:12" s="2" customFormat="1" ht="18">
      <c r="A67" s="451" t="s">
        <v>591</v>
      </c>
      <c r="B67" s="452"/>
      <c r="C67" s="453"/>
      <c r="D67" s="447">
        <v>5</v>
      </c>
      <c r="E67" s="445"/>
      <c r="F67" s="278"/>
      <c r="G67" s="574"/>
      <c r="H67" s="575"/>
      <c r="I67" s="575"/>
      <c r="J67" s="576"/>
      <c r="K67" s="574"/>
      <c r="L67" s="577"/>
    </row>
    <row r="68" spans="1:12" s="2" customFormat="1" ht="18.75">
      <c r="A68" s="370" t="s">
        <v>592</v>
      </c>
      <c r="B68" s="448"/>
      <c r="C68" s="449"/>
      <c r="D68" s="444">
        <v>5</v>
      </c>
      <c r="E68" s="450"/>
      <c r="F68" s="368"/>
      <c r="G68" s="574"/>
      <c r="H68" s="575"/>
      <c r="I68" s="575"/>
      <c r="J68" s="576"/>
      <c r="K68" s="574"/>
      <c r="L68" s="577"/>
    </row>
    <row r="69" spans="1:12" s="2" customFormat="1" ht="18.75">
      <c r="A69" s="370" t="s">
        <v>593</v>
      </c>
      <c r="B69" s="442"/>
      <c r="C69" s="446"/>
      <c r="D69" s="447">
        <v>5</v>
      </c>
      <c r="E69" s="445"/>
      <c r="F69" s="278"/>
      <c r="G69" s="574"/>
      <c r="H69" s="575"/>
      <c r="I69" s="575"/>
      <c r="J69" s="576"/>
      <c r="K69" s="574"/>
      <c r="L69" s="577"/>
    </row>
    <row r="70" spans="1:12" s="2" customFormat="1" ht="18.75">
      <c r="A70" s="370" t="s">
        <v>583</v>
      </c>
      <c r="B70" s="448"/>
      <c r="C70" s="454"/>
      <c r="D70" s="455">
        <v>4</v>
      </c>
      <c r="E70" s="450"/>
      <c r="F70" s="368"/>
      <c r="G70" s="574"/>
      <c r="H70" s="575"/>
      <c r="I70" s="575"/>
      <c r="J70" s="576"/>
      <c r="K70" s="574"/>
      <c r="L70" s="577"/>
    </row>
    <row r="71" spans="1:12" s="2" customFormat="1" ht="18.75">
      <c r="A71" s="370" t="s">
        <v>594</v>
      </c>
      <c r="B71" s="442"/>
      <c r="C71" s="443"/>
      <c r="D71" s="444">
        <v>3</v>
      </c>
      <c r="E71" s="445"/>
      <c r="F71" s="278"/>
      <c r="G71" s="574"/>
      <c r="H71" s="575"/>
      <c r="I71" s="575"/>
      <c r="J71" s="576"/>
      <c r="K71" s="574"/>
      <c r="L71" s="577"/>
    </row>
    <row r="72" spans="1:12" s="2" customFormat="1" ht="18.75">
      <c r="A72" s="456" t="s">
        <v>595</v>
      </c>
      <c r="B72" s="448"/>
      <c r="C72" s="446"/>
      <c r="D72" s="447">
        <v>3</v>
      </c>
      <c r="E72" s="450"/>
      <c r="F72" s="278"/>
      <c r="G72" s="574"/>
      <c r="H72" s="575"/>
      <c r="I72" s="575"/>
      <c r="J72" s="576"/>
      <c r="K72" s="574"/>
      <c r="L72" s="577"/>
    </row>
    <row r="73" spans="1:12" s="2" customFormat="1" ht="18.75">
      <c r="A73" s="441" t="s">
        <v>596</v>
      </c>
      <c r="B73" s="442"/>
      <c r="C73" s="449"/>
      <c r="D73" s="444">
        <v>3</v>
      </c>
      <c r="E73" s="445"/>
      <c r="F73" s="278"/>
      <c r="G73" s="574"/>
      <c r="H73" s="575"/>
      <c r="I73" s="575"/>
      <c r="J73" s="576"/>
      <c r="K73" s="574"/>
      <c r="L73" s="577"/>
    </row>
    <row r="74" spans="1:12" s="2" customFormat="1" ht="18.75">
      <c r="A74" s="456"/>
      <c r="B74" s="448"/>
      <c r="C74" s="446"/>
      <c r="D74" s="447"/>
      <c r="E74" s="450"/>
      <c r="F74" s="227"/>
      <c r="G74" s="574"/>
      <c r="H74" s="575"/>
      <c r="I74" s="575"/>
      <c r="J74" s="576"/>
      <c r="K74" s="574"/>
      <c r="L74" s="577"/>
    </row>
    <row r="75" spans="1:12" s="2" customFormat="1" ht="18">
      <c r="A75" s="441"/>
      <c r="B75" s="457"/>
      <c r="C75" s="458"/>
      <c r="D75" s="444"/>
      <c r="E75" s="445"/>
      <c r="F75" s="278"/>
      <c r="G75" s="574"/>
      <c r="H75" s="575"/>
      <c r="I75" s="575"/>
      <c r="J75" s="576"/>
      <c r="K75" s="574"/>
      <c r="L75" s="577"/>
    </row>
    <row r="76" spans="1:12" s="2" customFormat="1" ht="18.75">
      <c r="A76" s="370"/>
      <c r="B76" s="448"/>
      <c r="C76" s="459"/>
      <c r="D76" s="447"/>
      <c r="E76" s="450"/>
      <c r="F76" s="368"/>
      <c r="G76" s="574"/>
      <c r="H76" s="575"/>
      <c r="I76" s="575"/>
      <c r="J76" s="576"/>
      <c r="K76" s="574"/>
      <c r="L76" s="577"/>
    </row>
    <row r="77" spans="1:12" s="2" customFormat="1" ht="18.75">
      <c r="A77" s="441"/>
      <c r="B77" s="442"/>
      <c r="C77" s="449"/>
      <c r="D77" s="444"/>
      <c r="E77" s="445"/>
      <c r="F77" s="278"/>
      <c r="G77" s="574"/>
      <c r="H77" s="575"/>
      <c r="I77" s="575"/>
      <c r="J77" s="576"/>
      <c r="K77" s="574"/>
      <c r="L77" s="577"/>
    </row>
    <row r="78" spans="1:12" s="2" customFormat="1" ht="19.5" thickBot="1">
      <c r="A78" s="460"/>
      <c r="B78" s="461"/>
      <c r="C78" s="462"/>
      <c r="D78" s="463"/>
      <c r="E78" s="464"/>
      <c r="F78" s="278"/>
      <c r="G78" s="578"/>
      <c r="H78" s="579"/>
      <c r="I78" s="579"/>
      <c r="J78" s="580"/>
      <c r="K78" s="578"/>
      <c r="L78" s="581"/>
    </row>
    <row r="79" spans="1:12" s="2" customFormat="1" ht="18.75">
      <c r="A79" s="498"/>
      <c r="B79" s="499"/>
      <c r="C79" s="499"/>
      <c r="D79" s="447"/>
      <c r="E79" s="500"/>
      <c r="F79" s="278"/>
      <c r="G79" s="501"/>
      <c r="H79" s="501"/>
      <c r="I79" s="501"/>
      <c r="J79" s="501"/>
      <c r="K79" s="501"/>
      <c r="L79" s="501"/>
    </row>
    <row r="80" spans="1:12" s="2" customFormat="1" ht="19.5" thickBot="1">
      <c r="A80" s="498"/>
      <c r="B80" s="499"/>
      <c r="C80" s="499"/>
      <c r="D80" s="447"/>
      <c r="E80" s="500"/>
      <c r="F80" s="278"/>
      <c r="G80" s="501"/>
      <c r="H80" s="501"/>
      <c r="I80" s="501"/>
      <c r="J80" s="501"/>
      <c r="K80" s="501"/>
      <c r="L80" s="501"/>
    </row>
    <row r="81" spans="1:11" s="2" customFormat="1" ht="23.25">
      <c r="A81" s="474" t="s">
        <v>564</v>
      </c>
      <c r="B81" s="475"/>
      <c r="C81" s="476"/>
      <c r="D81" s="476"/>
      <c r="E81" s="475"/>
      <c r="F81" s="475"/>
      <c r="G81" s="475"/>
      <c r="H81" s="475"/>
      <c r="I81" s="476"/>
      <c r="J81" s="477"/>
      <c r="K81" s="547" t="s">
        <v>565</v>
      </c>
    </row>
    <row r="82" spans="1:11" s="2" customFormat="1" ht="18.75" thickBot="1">
      <c r="A82" s="478"/>
      <c r="B82" s="314"/>
      <c r="C82" s="470"/>
      <c r="D82" s="470"/>
      <c r="E82" s="471"/>
      <c r="F82" s="471"/>
      <c r="G82" s="471"/>
      <c r="H82" s="472"/>
      <c r="I82" s="470"/>
      <c r="J82" s="473"/>
      <c r="K82" s="548" t="s">
        <v>632</v>
      </c>
    </row>
    <row r="83" spans="1:11" s="2" customFormat="1" ht="21.75" customHeight="1">
      <c r="A83" s="332" t="s">
        <v>597</v>
      </c>
      <c r="B83" s="333"/>
      <c r="C83" s="334"/>
      <c r="D83" s="334"/>
      <c r="E83" s="323"/>
      <c r="F83" s="323"/>
      <c r="G83" s="323"/>
      <c r="H83" s="483"/>
      <c r="I83" s="334"/>
      <c r="J83" s="481"/>
      <c r="K83" s="363">
        <v>6</v>
      </c>
    </row>
    <row r="84" spans="1:11" s="2" customFormat="1" ht="21.75" customHeight="1">
      <c r="A84" s="327" t="s">
        <v>598</v>
      </c>
      <c r="B84" s="317"/>
      <c r="C84" s="326"/>
      <c r="D84" s="326"/>
      <c r="E84" s="325"/>
      <c r="F84" s="325"/>
      <c r="G84" s="325"/>
      <c r="H84" s="322"/>
      <c r="I84" s="326"/>
      <c r="J84" s="300"/>
      <c r="K84" s="549">
        <v>6</v>
      </c>
    </row>
    <row r="85" spans="1:11" s="2" customFormat="1" ht="21.75" customHeight="1">
      <c r="A85" s="330" t="s">
        <v>569</v>
      </c>
      <c r="B85" s="331"/>
      <c r="C85" s="296"/>
      <c r="D85" s="296"/>
      <c r="E85" s="318"/>
      <c r="F85" s="318"/>
      <c r="G85" s="318"/>
      <c r="H85" s="479"/>
      <c r="I85" s="296"/>
      <c r="J85" s="295"/>
      <c r="K85" s="520">
        <v>0</v>
      </c>
    </row>
    <row r="86" spans="1:11" s="2" customFormat="1" ht="21.75" customHeight="1">
      <c r="A86" s="329" t="s">
        <v>599</v>
      </c>
      <c r="B86" s="52"/>
      <c r="C86" s="274"/>
      <c r="D86" s="274"/>
      <c r="E86" s="304"/>
      <c r="F86" s="304"/>
      <c r="G86" s="304"/>
      <c r="H86" s="280"/>
      <c r="I86" s="274"/>
      <c r="J86" s="482"/>
      <c r="K86" s="521">
        <v>3</v>
      </c>
    </row>
    <row r="87" spans="1:11" s="2" customFormat="1" ht="21.75" customHeight="1">
      <c r="A87" s="330" t="s">
        <v>600</v>
      </c>
      <c r="B87" s="331"/>
      <c r="C87" s="296"/>
      <c r="D87" s="296"/>
      <c r="E87" s="318"/>
      <c r="F87" s="318"/>
      <c r="G87" s="318"/>
      <c r="H87" s="479"/>
      <c r="I87" s="296"/>
      <c r="J87" s="295"/>
      <c r="K87" s="520">
        <v>3</v>
      </c>
    </row>
    <row r="88" spans="1:11" s="2" customFormat="1" ht="21.75" customHeight="1">
      <c r="A88" s="329" t="s">
        <v>601</v>
      </c>
      <c r="B88" s="52"/>
      <c r="C88" s="274"/>
      <c r="D88" s="274"/>
      <c r="E88" s="304"/>
      <c r="F88" s="304"/>
      <c r="G88" s="304"/>
      <c r="H88" s="280"/>
      <c r="I88" s="274"/>
      <c r="J88" s="482"/>
      <c r="K88" s="521">
        <v>9</v>
      </c>
    </row>
    <row r="89" spans="1:11" s="2" customFormat="1" ht="21.75" customHeight="1">
      <c r="A89" s="330" t="s">
        <v>602</v>
      </c>
      <c r="B89" s="331"/>
      <c r="C89" s="296"/>
      <c r="D89" s="296"/>
      <c r="E89" s="318"/>
      <c r="F89" s="318"/>
      <c r="G89" s="318"/>
      <c r="H89" s="479"/>
      <c r="I89" s="296"/>
      <c r="J89" s="295"/>
      <c r="K89" s="520">
        <v>9</v>
      </c>
    </row>
    <row r="90" spans="1:11" s="2" customFormat="1" ht="21.75" customHeight="1">
      <c r="A90" s="329" t="s">
        <v>572</v>
      </c>
      <c r="B90" s="52"/>
      <c r="C90" s="274"/>
      <c r="D90" s="274"/>
      <c r="E90" s="304"/>
      <c r="F90" s="304"/>
      <c r="G90" s="304"/>
      <c r="H90" s="280"/>
      <c r="I90" s="274"/>
      <c r="J90" s="482"/>
      <c r="K90" s="521">
        <v>9</v>
      </c>
    </row>
    <row r="91" spans="1:11" s="2" customFormat="1" ht="21.75" customHeight="1">
      <c r="A91" s="330" t="s">
        <v>571</v>
      </c>
      <c r="B91" s="331"/>
      <c r="C91" s="344"/>
      <c r="D91" s="296"/>
      <c r="E91" s="318"/>
      <c r="F91" s="318"/>
      <c r="G91" s="318"/>
      <c r="H91" s="479"/>
      <c r="I91" s="296"/>
      <c r="J91" s="295"/>
      <c r="K91" s="520">
        <v>9</v>
      </c>
    </row>
    <row r="92" spans="1:11" s="2" customFormat="1" ht="21.75" customHeight="1">
      <c r="A92" s="329" t="s">
        <v>603</v>
      </c>
      <c r="B92" s="52"/>
      <c r="C92" s="274"/>
      <c r="D92" s="274"/>
      <c r="E92" s="304"/>
      <c r="F92" s="304"/>
      <c r="G92" s="304"/>
      <c r="H92" s="280"/>
      <c r="I92" s="274"/>
      <c r="J92" s="482"/>
      <c r="K92" s="521">
        <v>3</v>
      </c>
    </row>
    <row r="93" spans="1:11" s="2" customFormat="1" ht="21.75" customHeight="1">
      <c r="A93" s="330" t="s">
        <v>570</v>
      </c>
      <c r="B93" s="331"/>
      <c r="C93" s="296"/>
      <c r="D93" s="296"/>
      <c r="E93" s="318"/>
      <c r="F93" s="318"/>
      <c r="G93" s="318"/>
      <c r="H93" s="479"/>
      <c r="I93" s="296"/>
      <c r="J93" s="295"/>
      <c r="K93" s="520">
        <v>0</v>
      </c>
    </row>
    <row r="94" spans="1:11" s="2" customFormat="1" ht="21.75" customHeight="1">
      <c r="A94" s="484" t="s">
        <v>604</v>
      </c>
      <c r="B94" s="485"/>
      <c r="C94" s="336"/>
      <c r="D94" s="336"/>
      <c r="E94" s="486"/>
      <c r="F94" s="486"/>
      <c r="G94" s="486"/>
      <c r="H94" s="487"/>
      <c r="I94" s="336"/>
      <c r="J94" s="337"/>
      <c r="K94" s="550">
        <v>6</v>
      </c>
    </row>
    <row r="95" spans="1:11" s="2" customFormat="1" ht="21.75" customHeight="1">
      <c r="A95" s="329" t="s">
        <v>605</v>
      </c>
      <c r="B95" s="52"/>
      <c r="C95" s="274"/>
      <c r="D95" s="274"/>
      <c r="E95" s="304"/>
      <c r="F95" s="304"/>
      <c r="G95" s="304"/>
      <c r="H95" s="280"/>
      <c r="I95" s="274"/>
      <c r="J95" s="482"/>
      <c r="K95" s="521">
        <v>12</v>
      </c>
    </row>
    <row r="96" spans="1:11" s="2" customFormat="1" ht="21.75" customHeight="1">
      <c r="A96" s="330" t="s">
        <v>573</v>
      </c>
      <c r="B96" s="331"/>
      <c r="C96" s="296"/>
      <c r="D96" s="296"/>
      <c r="E96" s="318"/>
      <c r="F96" s="318"/>
      <c r="G96" s="318"/>
      <c r="H96" s="479"/>
      <c r="I96" s="296"/>
      <c r="J96" s="295"/>
      <c r="K96" s="520">
        <v>3</v>
      </c>
    </row>
    <row r="97" spans="1:11" s="2" customFormat="1" ht="21.75" customHeight="1">
      <c r="A97" s="329" t="s">
        <v>606</v>
      </c>
      <c r="B97" s="52"/>
      <c r="C97" s="274"/>
      <c r="D97" s="274"/>
      <c r="E97" s="304"/>
      <c r="F97" s="304"/>
      <c r="G97" s="304"/>
      <c r="H97" s="479"/>
      <c r="I97" s="296"/>
      <c r="J97" s="295"/>
      <c r="K97" s="520">
        <v>9</v>
      </c>
    </row>
    <row r="98" spans="1:11" s="2" customFormat="1" ht="21.75" customHeight="1" thickBot="1">
      <c r="A98" s="353" t="s">
        <v>574</v>
      </c>
      <c r="B98" s="319"/>
      <c r="C98" s="301"/>
      <c r="D98" s="301"/>
      <c r="E98" s="351"/>
      <c r="F98" s="351"/>
      <c r="G98" s="351"/>
      <c r="H98" s="488"/>
      <c r="I98" s="470"/>
      <c r="J98" s="473"/>
      <c r="K98" s="364">
        <v>9</v>
      </c>
    </row>
    <row r="99" spans="1:11" s="2" customFormat="1" ht="15.75">
      <c r="A99" s="274"/>
      <c r="B99" s="335"/>
      <c r="C99" s="335"/>
      <c r="D99" s="335"/>
      <c r="E99" s="276"/>
      <c r="F99" s="304"/>
      <c r="G99" s="274"/>
      <c r="H99" s="274"/>
      <c r="I99" s="274"/>
      <c r="J99" s="274"/>
      <c r="K99" s="303"/>
    </row>
    <row r="100" spans="1:11" s="2" customFormat="1" ht="15.75">
      <c r="A100" s="274"/>
      <c r="B100" s="335"/>
      <c r="C100" s="335"/>
      <c r="D100" s="335"/>
      <c r="E100" s="276"/>
      <c r="F100" s="304"/>
      <c r="G100" s="274"/>
      <c r="H100" s="274"/>
      <c r="I100" s="274"/>
      <c r="J100" s="274"/>
      <c r="K100" s="303"/>
    </row>
    <row r="101" spans="1:11" s="2" customFormat="1" ht="15.75">
      <c r="A101" s="274"/>
      <c r="B101" s="335"/>
      <c r="C101" s="335"/>
      <c r="D101" s="335"/>
      <c r="E101" s="276"/>
      <c r="F101" s="304"/>
      <c r="G101" s="274"/>
      <c r="H101" s="274"/>
      <c r="I101" s="274"/>
      <c r="J101" s="274"/>
      <c r="K101" s="303"/>
    </row>
    <row r="102" spans="1:12" s="2" customFormat="1" ht="21" customHeight="1">
      <c r="A102" s="531" t="s">
        <v>563</v>
      </c>
      <c r="B102" s="532"/>
      <c r="C102" s="533"/>
      <c r="D102" s="533"/>
      <c r="E102" s="533"/>
      <c r="F102" s="534"/>
      <c r="G102" s="535"/>
      <c r="H102" s="535"/>
      <c r="I102" s="535"/>
      <c r="J102" s="535"/>
      <c r="K102" s="534"/>
      <c r="L102" s="534"/>
    </row>
    <row r="103" spans="1:12" s="2" customFormat="1" ht="21" customHeight="1" thickBot="1">
      <c r="A103" s="536" t="s">
        <v>541</v>
      </c>
      <c r="B103" s="515"/>
      <c r="C103" s="537"/>
      <c r="D103" s="537"/>
      <c r="E103" s="537"/>
      <c r="F103" s="534"/>
      <c r="G103" s="538"/>
      <c r="H103" s="58"/>
      <c r="I103" s="538"/>
      <c r="J103" s="539"/>
      <c r="K103" s="540"/>
      <c r="L103" s="534"/>
    </row>
    <row r="104" spans="1:11" s="2" customFormat="1" ht="15.75" customHeight="1">
      <c r="A104" s="541" t="s">
        <v>515</v>
      </c>
      <c r="B104" s="542"/>
      <c r="C104" s="543"/>
      <c r="D104" s="543"/>
      <c r="E104" s="544" t="s">
        <v>516</v>
      </c>
      <c r="F104" s="545"/>
      <c r="G104" s="324"/>
      <c r="H104" s="324" t="s">
        <v>517</v>
      </c>
      <c r="I104" s="324"/>
      <c r="J104" s="542"/>
      <c r="K104" s="285" t="s">
        <v>505</v>
      </c>
    </row>
    <row r="105" spans="1:11" ht="15" customHeight="1" thickBot="1">
      <c r="A105" s="546" t="s">
        <v>525</v>
      </c>
      <c r="B105" s="346"/>
      <c r="C105" s="351"/>
      <c r="D105" s="351"/>
      <c r="E105" s="471" t="s">
        <v>526</v>
      </c>
      <c r="F105" s="471"/>
      <c r="G105" s="305"/>
      <c r="H105" s="305"/>
      <c r="I105" s="305"/>
      <c r="J105" s="315"/>
      <c r="K105" s="480" t="s">
        <v>529</v>
      </c>
    </row>
    <row r="106" spans="1:11" ht="21" customHeight="1">
      <c r="A106" s="332" t="s">
        <v>607</v>
      </c>
      <c r="B106" s="333"/>
      <c r="C106" s="323"/>
      <c r="D106" s="324"/>
      <c r="E106" s="316"/>
      <c r="F106" s="316"/>
      <c r="G106" s="316"/>
      <c r="H106" s="316"/>
      <c r="I106" s="316"/>
      <c r="J106" s="324"/>
      <c r="K106" s="572">
        <v>2</v>
      </c>
    </row>
    <row r="107" spans="1:11" ht="21" customHeight="1">
      <c r="A107" s="327" t="s">
        <v>608</v>
      </c>
      <c r="B107" s="317"/>
      <c r="C107" s="322"/>
      <c r="D107" s="320"/>
      <c r="E107" s="318"/>
      <c r="F107" s="318"/>
      <c r="G107" s="318"/>
      <c r="H107" s="318"/>
      <c r="I107" s="318"/>
      <c r="J107" s="320"/>
      <c r="K107" s="573">
        <v>2</v>
      </c>
    </row>
    <row r="108" spans="1:11" ht="21" customHeight="1">
      <c r="A108" s="327" t="s">
        <v>611</v>
      </c>
      <c r="B108" s="317"/>
      <c r="C108" s="326"/>
      <c r="D108" s="296"/>
      <c r="E108" s="318"/>
      <c r="F108" s="318"/>
      <c r="G108" s="318"/>
      <c r="H108" s="318"/>
      <c r="I108" s="318"/>
      <c r="J108" s="320"/>
      <c r="K108" s="573">
        <v>2</v>
      </c>
    </row>
    <row r="109" spans="1:11" ht="21" customHeight="1">
      <c r="A109" s="327" t="s">
        <v>612</v>
      </c>
      <c r="B109" s="317"/>
      <c r="C109" s="325"/>
      <c r="D109" s="320"/>
      <c r="E109" s="318"/>
      <c r="F109" s="318"/>
      <c r="G109" s="318"/>
      <c r="H109" s="318"/>
      <c r="I109" s="318"/>
      <c r="J109" s="320"/>
      <c r="K109" s="573">
        <v>2</v>
      </c>
    </row>
    <row r="110" spans="1:11" ht="21" customHeight="1">
      <c r="A110" s="327" t="s">
        <v>613</v>
      </c>
      <c r="B110" s="317"/>
      <c r="C110" s="325"/>
      <c r="D110" s="320"/>
      <c r="E110" s="318"/>
      <c r="F110" s="318"/>
      <c r="G110" s="318"/>
      <c r="H110" s="318"/>
      <c r="I110" s="318"/>
      <c r="J110" s="320"/>
      <c r="K110" s="573">
        <v>2</v>
      </c>
    </row>
    <row r="111" spans="1:11" ht="21" customHeight="1">
      <c r="A111" s="327" t="s">
        <v>614</v>
      </c>
      <c r="B111" s="317"/>
      <c r="C111" s="326"/>
      <c r="D111" s="296"/>
      <c r="E111" s="318"/>
      <c r="F111" s="318"/>
      <c r="G111" s="318"/>
      <c r="H111" s="318"/>
      <c r="I111" s="318"/>
      <c r="J111" s="320"/>
      <c r="K111" s="573">
        <v>2</v>
      </c>
    </row>
    <row r="112" spans="1:11" ht="21" customHeight="1">
      <c r="A112" s="327" t="s">
        <v>609</v>
      </c>
      <c r="B112" s="317"/>
      <c r="C112" s="350"/>
      <c r="D112" s="320"/>
      <c r="E112" s="318"/>
      <c r="F112" s="318"/>
      <c r="G112" s="318"/>
      <c r="H112" s="318"/>
      <c r="I112" s="318"/>
      <c r="J112" s="320"/>
      <c r="K112" s="573">
        <v>2</v>
      </c>
    </row>
    <row r="113" spans="1:11" ht="21" customHeight="1">
      <c r="A113" s="327" t="s">
        <v>615</v>
      </c>
      <c r="B113" s="317"/>
      <c r="C113" s="325"/>
      <c r="D113" s="320"/>
      <c r="E113" s="318"/>
      <c r="F113" s="318"/>
      <c r="G113" s="318"/>
      <c r="H113" s="318"/>
      <c r="I113" s="318"/>
      <c r="J113" s="320"/>
      <c r="K113" s="573">
        <v>2</v>
      </c>
    </row>
    <row r="114" spans="1:11" ht="21" customHeight="1">
      <c r="A114" s="327" t="s">
        <v>616</v>
      </c>
      <c r="B114" s="317"/>
      <c r="C114" s="325"/>
      <c r="D114" s="320"/>
      <c r="E114" s="318"/>
      <c r="F114" s="318"/>
      <c r="G114" s="318"/>
      <c r="H114" s="318"/>
      <c r="I114" s="318"/>
      <c r="J114" s="320"/>
      <c r="K114" s="573">
        <v>2</v>
      </c>
    </row>
    <row r="115" spans="1:11" ht="20.25" customHeight="1">
      <c r="A115" s="327" t="s">
        <v>617</v>
      </c>
      <c r="B115" s="317"/>
      <c r="C115" s="325"/>
      <c r="D115" s="320"/>
      <c r="E115" s="318"/>
      <c r="F115" s="318"/>
      <c r="G115" s="318"/>
      <c r="H115" s="318"/>
      <c r="I115" s="318"/>
      <c r="J115" s="320"/>
      <c r="K115" s="573">
        <v>2</v>
      </c>
    </row>
    <row r="116" spans="1:11" ht="21" customHeight="1">
      <c r="A116" s="327" t="s">
        <v>618</v>
      </c>
      <c r="B116" s="307"/>
      <c r="C116" s="322"/>
      <c r="D116" s="299"/>
      <c r="E116" s="318"/>
      <c r="F116" s="318"/>
      <c r="G116" s="318"/>
      <c r="H116" s="318"/>
      <c r="I116" s="318"/>
      <c r="J116" s="320"/>
      <c r="K116" s="573">
        <v>2</v>
      </c>
    </row>
    <row r="117" spans="1:11" ht="21" customHeight="1">
      <c r="A117" s="327" t="s">
        <v>619</v>
      </c>
      <c r="B117" s="307"/>
      <c r="C117" s="322"/>
      <c r="D117" s="299"/>
      <c r="E117" s="318"/>
      <c r="F117" s="318"/>
      <c r="G117" s="318"/>
      <c r="H117" s="318"/>
      <c r="I117" s="318"/>
      <c r="J117" s="320"/>
      <c r="K117" s="573">
        <v>2</v>
      </c>
    </row>
    <row r="118" spans="1:11" ht="21" customHeight="1">
      <c r="A118" s="327" t="s">
        <v>610</v>
      </c>
      <c r="B118" s="307"/>
      <c r="C118" s="322"/>
      <c r="D118" s="299"/>
      <c r="E118" s="318"/>
      <c r="F118" s="318"/>
      <c r="G118" s="318"/>
      <c r="H118" s="318"/>
      <c r="I118" s="318"/>
      <c r="J118" s="320"/>
      <c r="K118" s="573">
        <v>2</v>
      </c>
    </row>
    <row r="119" spans="1:11" ht="21" customHeight="1">
      <c r="A119" s="327" t="s">
        <v>620</v>
      </c>
      <c r="B119" s="317"/>
      <c r="C119" s="325"/>
      <c r="D119" s="320"/>
      <c r="E119" s="318"/>
      <c r="F119" s="318"/>
      <c r="G119" s="318"/>
      <c r="H119" s="318"/>
      <c r="I119" s="318"/>
      <c r="J119" s="320"/>
      <c r="K119" s="573">
        <v>2</v>
      </c>
    </row>
    <row r="120" spans="1:11" ht="21" customHeight="1">
      <c r="A120" s="327" t="s">
        <v>621</v>
      </c>
      <c r="B120" s="317"/>
      <c r="C120" s="325"/>
      <c r="D120" s="320"/>
      <c r="E120" s="318"/>
      <c r="F120" s="318"/>
      <c r="G120" s="318"/>
      <c r="H120" s="318"/>
      <c r="I120" s="318"/>
      <c r="J120" s="320"/>
      <c r="K120" s="573">
        <v>2</v>
      </c>
    </row>
    <row r="121" spans="1:11" ht="21" customHeight="1" thickBot="1">
      <c r="A121" s="353" t="s">
        <v>622</v>
      </c>
      <c r="B121" s="319"/>
      <c r="C121" s="351"/>
      <c r="D121" s="343"/>
      <c r="E121" s="351"/>
      <c r="F121" s="351"/>
      <c r="G121" s="351"/>
      <c r="H121" s="351"/>
      <c r="I121" s="351"/>
      <c r="J121" s="343"/>
      <c r="K121" s="362">
        <v>2</v>
      </c>
    </row>
    <row r="122" spans="1:11" ht="18" customHeight="1">
      <c r="A122" s="278"/>
      <c r="B122" s="52"/>
      <c r="C122" s="304"/>
      <c r="D122" s="303"/>
      <c r="E122" s="304"/>
      <c r="F122" s="304"/>
      <c r="G122" s="304"/>
      <c r="H122" s="304"/>
      <c r="I122" s="304"/>
      <c r="J122" s="303"/>
      <c r="K122" s="369"/>
    </row>
    <row r="123" spans="1:11" ht="18" customHeight="1">
      <c r="A123" s="278"/>
      <c r="B123" s="52"/>
      <c r="C123" s="304"/>
      <c r="D123" s="303"/>
      <c r="E123" s="304"/>
      <c r="F123" s="304"/>
      <c r="G123" s="304"/>
      <c r="H123" s="304"/>
      <c r="I123" s="304"/>
      <c r="J123" s="303"/>
      <c r="K123" s="369"/>
    </row>
    <row r="124" spans="1:11" ht="18" customHeight="1">
      <c r="A124" s="278"/>
      <c r="B124" s="52"/>
      <c r="C124" s="304"/>
      <c r="D124" s="303"/>
      <c r="E124" s="304"/>
      <c r="F124" s="304"/>
      <c r="G124" s="304"/>
      <c r="H124" s="304"/>
      <c r="I124" s="304"/>
      <c r="J124" s="303"/>
      <c r="K124" s="369"/>
    </row>
    <row r="125" spans="1:11" ht="18" customHeight="1">
      <c r="A125" s="278"/>
      <c r="B125" s="52"/>
      <c r="C125" s="304"/>
      <c r="D125" s="303"/>
      <c r="E125" s="304"/>
      <c r="F125" s="304"/>
      <c r="G125" s="304"/>
      <c r="H125" s="304"/>
      <c r="I125" s="304"/>
      <c r="J125" s="303"/>
      <c r="K125" s="369"/>
    </row>
    <row r="126" spans="1:11" ht="18" customHeight="1">
      <c r="A126" s="278"/>
      <c r="B126" s="52"/>
      <c r="C126" s="304"/>
      <c r="D126" s="303"/>
      <c r="E126" s="304"/>
      <c r="F126" s="304"/>
      <c r="G126" s="304"/>
      <c r="H126" s="304"/>
      <c r="I126" s="304"/>
      <c r="J126" s="303"/>
      <c r="K126" s="369"/>
    </row>
    <row r="127" spans="1:11" ht="18" customHeight="1">
      <c r="A127" s="278"/>
      <c r="B127" s="52"/>
      <c r="C127" s="304"/>
      <c r="D127" s="303"/>
      <c r="E127" s="304"/>
      <c r="F127" s="304"/>
      <c r="G127" s="304"/>
      <c r="H127" s="304"/>
      <c r="I127" s="304"/>
      <c r="J127" s="303"/>
      <c r="K127" s="369"/>
    </row>
    <row r="128" spans="1:11" ht="18" customHeight="1">
      <c r="A128" s="278"/>
      <c r="B128" s="52"/>
      <c r="C128" s="304"/>
      <c r="D128" s="303"/>
      <c r="E128" s="304"/>
      <c r="F128" s="304"/>
      <c r="G128" s="304"/>
      <c r="H128" s="304"/>
      <c r="I128" s="304"/>
      <c r="J128" s="303"/>
      <c r="K128" s="369"/>
    </row>
    <row r="129" spans="1:11" ht="15" customHeight="1">
      <c r="A129" s="278"/>
      <c r="B129" s="52"/>
      <c r="C129" s="304"/>
      <c r="D129" s="303"/>
      <c r="E129" s="304"/>
      <c r="F129" s="304"/>
      <c r="G129" s="304"/>
      <c r="H129" s="304"/>
      <c r="I129" s="304"/>
      <c r="J129" s="303"/>
      <c r="K129" s="369"/>
    </row>
    <row r="130" spans="1:11" ht="9" customHeight="1" thickBot="1">
      <c r="A130" s="278"/>
      <c r="B130" s="52"/>
      <c r="C130" s="304"/>
      <c r="D130" s="303"/>
      <c r="E130" s="304"/>
      <c r="F130" s="304"/>
      <c r="G130" s="304"/>
      <c r="H130" s="304"/>
      <c r="I130" s="304"/>
      <c r="J130" s="303"/>
      <c r="K130" s="369"/>
    </row>
    <row r="131" spans="1:11" ht="21" customHeight="1">
      <c r="A131" s="292"/>
      <c r="B131" s="277"/>
      <c r="C131" s="277"/>
      <c r="D131" s="212"/>
      <c r="E131" s="277"/>
      <c r="F131" s="291"/>
      <c r="G131" s="279"/>
      <c r="H131" s="279"/>
      <c r="I131" s="279" t="s">
        <v>510</v>
      </c>
      <c r="J131" s="527" t="s">
        <v>506</v>
      </c>
      <c r="K131" s="529" t="s">
        <v>13</v>
      </c>
    </row>
    <row r="132" spans="1:11" ht="30.75" customHeight="1" thickBot="1">
      <c r="A132" s="513" t="s">
        <v>542</v>
      </c>
      <c r="B132" s="58"/>
      <c r="C132" s="58"/>
      <c r="D132" s="514"/>
      <c r="E132" s="58"/>
      <c r="F132" s="513"/>
      <c r="G132" s="515"/>
      <c r="H132" s="515"/>
      <c r="I132" s="515"/>
      <c r="J132" s="528" t="s">
        <v>507</v>
      </c>
      <c r="K132" s="530" t="s">
        <v>508</v>
      </c>
    </row>
    <row r="133" spans="1:11" ht="21" customHeight="1">
      <c r="A133" s="516" t="s">
        <v>512</v>
      </c>
      <c r="B133" s="338"/>
      <c r="C133" s="338"/>
      <c r="D133" s="339"/>
      <c r="E133" s="338"/>
      <c r="F133" s="340"/>
      <c r="G133" s="338"/>
      <c r="H133" s="338"/>
      <c r="I133" s="308"/>
      <c r="J133" s="298"/>
      <c r="K133" s="358"/>
    </row>
    <row r="134" spans="1:11" ht="18" customHeight="1">
      <c r="A134" s="502" t="s">
        <v>627</v>
      </c>
      <c r="B134" s="341"/>
      <c r="C134" s="341"/>
      <c r="D134" s="299"/>
      <c r="E134" s="341"/>
      <c r="F134" s="321"/>
      <c r="G134" s="341"/>
      <c r="H134" s="341"/>
      <c r="I134" s="352"/>
      <c r="J134" s="520">
        <v>5</v>
      </c>
      <c r="K134" s="522">
        <v>5</v>
      </c>
    </row>
    <row r="135" spans="1:11" ht="18" customHeight="1">
      <c r="A135" s="519" t="s">
        <v>626</v>
      </c>
      <c r="B135" s="341"/>
      <c r="C135" s="341"/>
      <c r="D135" s="299"/>
      <c r="E135" s="341"/>
      <c r="F135" s="321"/>
      <c r="G135" s="341"/>
      <c r="H135" s="341"/>
      <c r="I135" s="352"/>
      <c r="J135" s="520"/>
      <c r="K135" s="522"/>
    </row>
    <row r="136" spans="1:11" ht="18" customHeight="1">
      <c r="A136" s="502" t="s">
        <v>628</v>
      </c>
      <c r="B136" s="341"/>
      <c r="C136" s="341"/>
      <c r="D136" s="299"/>
      <c r="E136" s="341"/>
      <c r="F136" s="321"/>
      <c r="G136" s="341"/>
      <c r="H136" s="341"/>
      <c r="I136" s="352"/>
      <c r="J136" s="520">
        <v>5</v>
      </c>
      <c r="K136" s="523">
        <v>5</v>
      </c>
    </row>
    <row r="137" spans="1:11" ht="21" customHeight="1">
      <c r="A137" s="517" t="s">
        <v>521</v>
      </c>
      <c r="B137" s="277"/>
      <c r="C137" s="277"/>
      <c r="D137" s="212"/>
      <c r="E137" s="277"/>
      <c r="F137" s="291"/>
      <c r="G137" s="277"/>
      <c r="H137" s="277"/>
      <c r="I137" s="354"/>
      <c r="J137" s="521"/>
      <c r="K137" s="524"/>
    </row>
    <row r="138" spans="1:11" ht="18" customHeight="1">
      <c r="A138" s="502" t="s">
        <v>629</v>
      </c>
      <c r="B138" s="341"/>
      <c r="C138" s="341"/>
      <c r="D138" s="299"/>
      <c r="E138" s="341"/>
      <c r="F138" s="321"/>
      <c r="G138" s="341"/>
      <c r="H138" s="341"/>
      <c r="I138" s="352"/>
      <c r="J138" s="520">
        <v>3</v>
      </c>
      <c r="K138" s="522">
        <v>5</v>
      </c>
    </row>
    <row r="139" spans="1:11" ht="21" customHeight="1">
      <c r="A139" s="518" t="s">
        <v>524</v>
      </c>
      <c r="B139" s="341"/>
      <c r="C139" s="341"/>
      <c r="D139" s="299"/>
      <c r="E139" s="341"/>
      <c r="F139" s="321"/>
      <c r="G139" s="341"/>
      <c r="H139" s="341"/>
      <c r="I139" s="352"/>
      <c r="J139" s="520"/>
      <c r="K139" s="522"/>
    </row>
    <row r="140" spans="1:11" ht="18" customHeight="1">
      <c r="A140" s="502" t="s">
        <v>630</v>
      </c>
      <c r="B140" s="341"/>
      <c r="C140" s="341"/>
      <c r="D140" s="299"/>
      <c r="E140" s="341"/>
      <c r="F140" s="321"/>
      <c r="G140" s="341"/>
      <c r="H140" s="341"/>
      <c r="I140" s="352"/>
      <c r="J140" s="520">
        <v>5</v>
      </c>
      <c r="K140" s="522">
        <v>5</v>
      </c>
    </row>
    <row r="141" spans="1:11" ht="21" customHeight="1">
      <c r="A141" s="518" t="s">
        <v>624</v>
      </c>
      <c r="B141" s="341"/>
      <c r="C141" s="341"/>
      <c r="D141" s="299"/>
      <c r="E141" s="341"/>
      <c r="F141" s="321"/>
      <c r="G141" s="341"/>
      <c r="H141" s="341"/>
      <c r="I141" s="352"/>
      <c r="J141" s="520"/>
      <c r="K141" s="522"/>
    </row>
    <row r="142" spans="1:11" ht="18" customHeight="1">
      <c r="A142" s="502" t="s">
        <v>631</v>
      </c>
      <c r="B142" s="341"/>
      <c r="C142" s="341"/>
      <c r="D142" s="299"/>
      <c r="E142" s="341"/>
      <c r="F142" s="321"/>
      <c r="G142" s="341"/>
      <c r="H142" s="341"/>
      <c r="I142" s="352"/>
      <c r="J142" s="520">
        <v>3</v>
      </c>
      <c r="K142" s="522">
        <v>5</v>
      </c>
    </row>
    <row r="143" spans="1:11" ht="18" customHeight="1">
      <c r="A143" s="328"/>
      <c r="B143" s="341"/>
      <c r="C143" s="341"/>
      <c r="D143" s="299"/>
      <c r="E143" s="341"/>
      <c r="F143" s="321"/>
      <c r="G143" s="341"/>
      <c r="H143" s="341"/>
      <c r="I143" s="352"/>
      <c r="J143" s="520"/>
      <c r="K143" s="522"/>
    </row>
    <row r="144" spans="1:11" ht="18" customHeight="1">
      <c r="A144" s="328"/>
      <c r="B144" s="341"/>
      <c r="C144" s="341"/>
      <c r="D144" s="299"/>
      <c r="E144" s="341"/>
      <c r="F144" s="321"/>
      <c r="G144" s="341"/>
      <c r="H144" s="341"/>
      <c r="I144" s="352"/>
      <c r="J144" s="520"/>
      <c r="K144" s="522"/>
    </row>
    <row r="145" spans="1:11" ht="18" customHeight="1" thickBot="1">
      <c r="A145" s="345"/>
      <c r="B145" s="346"/>
      <c r="C145" s="346"/>
      <c r="D145" s="347"/>
      <c r="E145" s="346"/>
      <c r="F145" s="348"/>
      <c r="G145" s="346"/>
      <c r="H145" s="346"/>
      <c r="I145" s="349"/>
      <c r="J145" s="286"/>
      <c r="K145" s="525"/>
    </row>
    <row r="146" spans="1:11" ht="21" customHeight="1" thickBot="1">
      <c r="A146" s="292"/>
      <c r="B146" s="277"/>
      <c r="C146" s="277"/>
      <c r="D146" s="212"/>
      <c r="E146" s="277"/>
      <c r="F146" s="292"/>
      <c r="G146" s="277"/>
      <c r="H146" s="277"/>
      <c r="I146" s="277"/>
      <c r="J146" s="280" t="s">
        <v>19</v>
      </c>
      <c r="K146" s="526">
        <f>SUM(K133:K145)</f>
        <v>25</v>
      </c>
    </row>
    <row r="147" spans="1:11" ht="15" customHeight="1">
      <c r="A147" s="292"/>
      <c r="B147" s="277"/>
      <c r="C147" s="277"/>
      <c r="D147" s="212"/>
      <c r="E147" s="277"/>
      <c r="F147" s="292"/>
      <c r="G147" s="277"/>
      <c r="H147" s="277"/>
      <c r="I147" s="277"/>
      <c r="J147" s="280"/>
      <c r="K147" s="289"/>
    </row>
    <row r="148" spans="1:11" ht="21" customHeight="1" thickBot="1">
      <c r="A148" s="365" t="s">
        <v>536</v>
      </c>
      <c r="B148" s="293"/>
      <c r="C148" s="293"/>
      <c r="D148" s="294"/>
      <c r="E148" s="293"/>
      <c r="F148" s="293"/>
      <c r="G148" s="297"/>
      <c r="H148" s="297"/>
      <c r="I148" s="297"/>
      <c r="J148" s="280"/>
      <c r="K148" s="289"/>
    </row>
    <row r="149" spans="1:11" ht="21" customHeight="1">
      <c r="A149" s="492" t="s">
        <v>544</v>
      </c>
      <c r="B149" s="493"/>
      <c r="C149" s="493"/>
      <c r="D149" s="312"/>
      <c r="E149" s="493"/>
      <c r="F149" s="493"/>
      <c r="G149" s="493"/>
      <c r="H149" s="493"/>
      <c r="I149" s="493"/>
      <c r="J149" s="285"/>
      <c r="K149" s="494"/>
    </row>
    <row r="150" spans="1:11" ht="19.5" customHeight="1" thickBot="1">
      <c r="A150" s="355"/>
      <c r="B150" s="356"/>
      <c r="C150" s="356"/>
      <c r="D150" s="357"/>
      <c r="E150" s="356"/>
      <c r="F150" s="356"/>
      <c r="G150" s="356"/>
      <c r="H150" s="356"/>
      <c r="I150" s="356"/>
      <c r="J150" s="490"/>
      <c r="K150" s="491"/>
    </row>
    <row r="151" spans="1:11" ht="15" customHeight="1" thickBot="1">
      <c r="A151" s="278"/>
      <c r="B151" s="52"/>
      <c r="C151" s="304"/>
      <c r="D151" s="303"/>
      <c r="E151" s="304"/>
      <c r="F151" s="304"/>
      <c r="G151" s="304"/>
      <c r="H151" s="304"/>
      <c r="I151" s="304"/>
      <c r="J151" s="489" t="s">
        <v>19</v>
      </c>
      <c r="K151" s="287"/>
    </row>
    <row r="152" spans="1:11" ht="15" customHeight="1">
      <c r="A152" s="278" t="s">
        <v>623</v>
      </c>
      <c r="B152" s="52"/>
      <c r="C152" s="304"/>
      <c r="D152" s="303"/>
      <c r="E152" s="304"/>
      <c r="F152" s="304"/>
      <c r="G152" s="304"/>
      <c r="H152" s="304"/>
      <c r="I152" s="304"/>
      <c r="J152" s="280"/>
      <c r="K152" s="289"/>
    </row>
    <row r="153" spans="1:11" ht="15" customHeight="1">
      <c r="A153" s="278"/>
      <c r="B153" s="52"/>
      <c r="C153" s="304"/>
      <c r="D153" s="303"/>
      <c r="E153" s="304"/>
      <c r="F153" s="304"/>
      <c r="G153" s="304"/>
      <c r="H153" s="304"/>
      <c r="I153" s="304"/>
      <c r="J153" s="280"/>
      <c r="K153" s="289"/>
    </row>
    <row r="154" spans="1:11" ht="15" customHeight="1" thickBot="1">
      <c r="A154" s="278"/>
      <c r="B154" s="52"/>
      <c r="C154" s="304"/>
      <c r="D154" s="303"/>
      <c r="E154" s="304"/>
      <c r="F154" s="304"/>
      <c r="G154" s="304"/>
      <c r="H154" s="304"/>
      <c r="I154" s="304"/>
      <c r="J154" s="303"/>
      <c r="K154" s="369"/>
    </row>
    <row r="155" spans="1:11" s="497" customFormat="1" ht="24" thickBot="1">
      <c r="A155" s="637" t="s">
        <v>547</v>
      </c>
      <c r="B155" s="638"/>
      <c r="C155" s="638"/>
      <c r="D155" s="638"/>
      <c r="E155" s="638"/>
      <c r="F155" s="638"/>
      <c r="G155" s="638"/>
      <c r="H155" s="638"/>
      <c r="I155" s="638"/>
      <c r="J155" s="638"/>
      <c r="K155" s="639"/>
    </row>
    <row r="156" spans="1:11" s="497" customFormat="1" ht="23.25" customHeight="1" thickBot="1">
      <c r="A156" s="631" t="s">
        <v>551</v>
      </c>
      <c r="B156" s="632"/>
      <c r="C156" s="632"/>
      <c r="D156" s="633"/>
      <c r="E156" s="634" t="s">
        <v>558</v>
      </c>
      <c r="F156" s="635"/>
      <c r="G156" s="635"/>
      <c r="H156" s="635"/>
      <c r="I156" s="635"/>
      <c r="J156" s="635"/>
      <c r="K156" s="636"/>
    </row>
    <row r="157" spans="1:11" ht="15" customHeight="1">
      <c r="A157" s="504" t="s">
        <v>518</v>
      </c>
      <c r="B157" s="640" t="s">
        <v>520</v>
      </c>
      <c r="C157" s="641"/>
      <c r="D157" s="642"/>
      <c r="E157" s="645" t="s">
        <v>513</v>
      </c>
      <c r="F157" s="646"/>
      <c r="G157" s="646"/>
      <c r="H157" s="646"/>
      <c r="I157" s="643" t="s">
        <v>523</v>
      </c>
      <c r="J157" s="643"/>
      <c r="K157" s="644"/>
    </row>
    <row r="158" spans="1:11" ht="15" customHeight="1">
      <c r="A158" s="496" t="s">
        <v>512</v>
      </c>
      <c r="B158" s="624" t="s">
        <v>521</v>
      </c>
      <c r="C158" s="625"/>
      <c r="D158" s="626"/>
      <c r="E158" s="629" t="s">
        <v>514</v>
      </c>
      <c r="F158" s="630"/>
      <c r="G158" s="630"/>
      <c r="H158" s="630"/>
      <c r="I158" s="622" t="s">
        <v>535</v>
      </c>
      <c r="J158" s="622"/>
      <c r="K158" s="623"/>
    </row>
    <row r="159" spans="1:11" ht="15" customHeight="1">
      <c r="A159" s="496" t="s">
        <v>519</v>
      </c>
      <c r="B159" s="624" t="s">
        <v>522</v>
      </c>
      <c r="C159" s="625"/>
      <c r="D159" s="626"/>
      <c r="E159" s="629" t="s">
        <v>520</v>
      </c>
      <c r="F159" s="630"/>
      <c r="G159" s="630"/>
      <c r="H159" s="630"/>
      <c r="I159" s="622" t="s">
        <v>557</v>
      </c>
      <c r="J159" s="622"/>
      <c r="K159" s="623"/>
    </row>
    <row r="160" spans="1:11" ht="15" customHeight="1">
      <c r="A160" s="496" t="s">
        <v>535</v>
      </c>
      <c r="B160" s="624" t="s">
        <v>553</v>
      </c>
      <c r="C160" s="625"/>
      <c r="D160" s="626"/>
      <c r="E160" s="629" t="s">
        <v>521</v>
      </c>
      <c r="F160" s="630"/>
      <c r="G160" s="630"/>
      <c r="H160" s="630"/>
      <c r="I160" s="622" t="s">
        <v>518</v>
      </c>
      <c r="J160" s="622"/>
      <c r="K160" s="623"/>
    </row>
    <row r="161" spans="1:11" ht="15" customHeight="1">
      <c r="A161" s="496" t="s">
        <v>552</v>
      </c>
      <c r="B161" s="624" t="s">
        <v>514</v>
      </c>
      <c r="C161" s="625"/>
      <c r="D161" s="626"/>
      <c r="E161" s="629" t="s">
        <v>522</v>
      </c>
      <c r="F161" s="630"/>
      <c r="G161" s="630"/>
      <c r="H161" s="630"/>
      <c r="I161" s="622" t="s">
        <v>512</v>
      </c>
      <c r="J161" s="622"/>
      <c r="K161" s="623"/>
    </row>
    <row r="162" spans="1:11" ht="15" customHeight="1">
      <c r="A162" s="496" t="s">
        <v>556</v>
      </c>
      <c r="B162" s="624" t="s">
        <v>554</v>
      </c>
      <c r="C162" s="625"/>
      <c r="D162" s="626"/>
      <c r="E162" s="629" t="s">
        <v>559</v>
      </c>
      <c r="F162" s="630"/>
      <c r="G162" s="630"/>
      <c r="H162" s="630"/>
      <c r="I162" s="622" t="s">
        <v>519</v>
      </c>
      <c r="J162" s="622"/>
      <c r="K162" s="623"/>
    </row>
    <row r="163" spans="1:11" ht="17.25" customHeight="1">
      <c r="A163" s="496" t="s">
        <v>524</v>
      </c>
      <c r="B163" s="624" t="s">
        <v>513</v>
      </c>
      <c r="C163" s="625"/>
      <c r="D163" s="626"/>
      <c r="E163" s="629" t="s">
        <v>560</v>
      </c>
      <c r="F163" s="630"/>
      <c r="G163" s="630"/>
      <c r="H163" s="630"/>
      <c r="I163" s="622" t="s">
        <v>524</v>
      </c>
      <c r="J163" s="622"/>
      <c r="K163" s="623"/>
    </row>
    <row r="164" spans="1:11" ht="17.25" customHeight="1" thickBot="1">
      <c r="A164" s="505" t="s">
        <v>557</v>
      </c>
      <c r="B164" s="649" t="s">
        <v>555</v>
      </c>
      <c r="C164" s="650"/>
      <c r="D164" s="651"/>
      <c r="E164" s="627" t="s">
        <v>561</v>
      </c>
      <c r="F164" s="628"/>
      <c r="G164" s="628"/>
      <c r="H164" s="628"/>
      <c r="I164" s="647" t="s">
        <v>562</v>
      </c>
      <c r="J164" s="647"/>
      <c r="K164" s="648"/>
    </row>
    <row r="165" spans="1:11" ht="17.25" customHeight="1">
      <c r="A165" s="291"/>
      <c r="B165" s="506"/>
      <c r="C165" s="506"/>
      <c r="D165" s="506"/>
      <c r="E165" s="291"/>
      <c r="F165" s="291"/>
      <c r="G165" s="291"/>
      <c r="H165" s="291"/>
      <c r="I165" s="506"/>
      <c r="J165" s="506"/>
      <c r="K165" s="506"/>
    </row>
    <row r="166" spans="1:11" ht="17.25" customHeight="1">
      <c r="A166" s="291"/>
      <c r="B166" s="506"/>
      <c r="C166" s="506"/>
      <c r="D166" s="506"/>
      <c r="E166" s="291"/>
      <c r="F166" s="291"/>
      <c r="G166" s="291"/>
      <c r="H166" s="291"/>
      <c r="I166" s="506"/>
      <c r="J166" s="506"/>
      <c r="K166" s="506"/>
    </row>
    <row r="167" spans="1:11" ht="17.25" customHeight="1">
      <c r="A167" s="291"/>
      <c r="B167" s="506"/>
      <c r="C167" s="506"/>
      <c r="D167" s="506"/>
      <c r="E167" s="291"/>
      <c r="F167" s="291"/>
      <c r="G167" s="291"/>
      <c r="H167" s="291"/>
      <c r="I167" s="506"/>
      <c r="J167" s="506"/>
      <c r="K167" s="506"/>
    </row>
    <row r="168" spans="1:11" ht="17.25" customHeight="1">
      <c r="A168" s="291"/>
      <c r="B168" s="506"/>
      <c r="C168" s="506"/>
      <c r="D168" s="506"/>
      <c r="E168" s="291"/>
      <c r="F168" s="291"/>
      <c r="G168" s="291"/>
      <c r="H168" s="291"/>
      <c r="I168" s="506"/>
      <c r="J168" s="506"/>
      <c r="K168" s="506"/>
    </row>
    <row r="169" spans="1:11" ht="17.25" customHeight="1">
      <c r="A169" s="371"/>
      <c r="B169" s="372"/>
      <c r="C169" s="366"/>
      <c r="D169" s="366"/>
      <c r="E169" s="365"/>
      <c r="F169" s="365"/>
      <c r="G169" s="365"/>
      <c r="H169" s="465"/>
      <c r="I169" s="365"/>
      <c r="J169" s="367"/>
      <c r="K169" s="495"/>
    </row>
    <row r="170" spans="1:11" ht="17.25" customHeight="1">
      <c r="A170" s="278" t="s">
        <v>498</v>
      </c>
      <c r="B170" s="277"/>
      <c r="C170" s="366"/>
      <c r="D170" s="366"/>
      <c r="E170" s="365"/>
      <c r="F170" s="365"/>
      <c r="G170" s="365"/>
      <c r="H170" s="465"/>
      <c r="I170" s="52" t="s">
        <v>489</v>
      </c>
      <c r="J170" s="52"/>
      <c r="K170" s="52"/>
    </row>
    <row r="171" spans="1:11" ht="17.25" customHeight="1">
      <c r="A171" s="278" t="s">
        <v>509</v>
      </c>
      <c r="B171" s="59"/>
      <c r="C171" s="274"/>
      <c r="D171" s="274"/>
      <c r="E171" s="304"/>
      <c r="F171" s="304"/>
      <c r="G171" s="304"/>
      <c r="H171" s="465"/>
      <c r="I171" s="275" t="s">
        <v>488</v>
      </c>
      <c r="J171" s="302"/>
      <c r="K171" s="302"/>
    </row>
    <row r="172" spans="1:11" ht="17.25" customHeight="1">
      <c r="A172" s="278" t="s">
        <v>497</v>
      </c>
      <c r="B172" s="59"/>
      <c r="C172" s="274"/>
      <c r="D172" s="274"/>
      <c r="E172" s="304"/>
      <c r="F172" s="304"/>
      <c r="G172" s="304"/>
      <c r="H172" s="280"/>
      <c r="I172" s="59"/>
      <c r="J172" s="59"/>
      <c r="K172" s="59"/>
    </row>
    <row r="173" spans="1:11" ht="2.25" customHeight="1">
      <c r="A173" s="304"/>
      <c r="B173" s="304"/>
      <c r="C173" s="304"/>
      <c r="D173" s="303"/>
      <c r="E173" s="304"/>
      <c r="F173" s="304"/>
      <c r="G173" s="275"/>
      <c r="H173" s="275"/>
      <c r="I173" s="45"/>
      <c r="J173" s="280"/>
      <c r="K173" s="289"/>
    </row>
    <row r="174" spans="1:11" ht="34.5" customHeight="1" hidden="1">
      <c r="A174" s="278"/>
      <c r="B174" s="52"/>
      <c r="C174" s="274"/>
      <c r="D174" s="274"/>
      <c r="E174" s="304"/>
      <c r="F174" s="304"/>
      <c r="G174" s="304"/>
      <c r="H174" s="280"/>
      <c r="I174" s="291"/>
      <c r="J174" s="371"/>
      <c r="K174" s="372"/>
    </row>
    <row r="175" spans="10:11" ht="14.25" customHeight="1" hidden="1">
      <c r="J175" s="2"/>
      <c r="K175" s="2"/>
    </row>
    <row r="176" spans="10:11" ht="15" customHeight="1">
      <c r="J176" s="2"/>
      <c r="K176" s="2"/>
    </row>
    <row r="177" spans="10:11" ht="12.75">
      <c r="J177" s="2"/>
      <c r="K177" s="2"/>
    </row>
    <row r="178" spans="10:11" ht="12.75">
      <c r="J178" s="2"/>
      <c r="K178" s="2"/>
    </row>
    <row r="179" spans="10:11" ht="12.75">
      <c r="J179" s="2"/>
      <c r="K179" s="2"/>
    </row>
    <row r="180" spans="10:11" ht="12.75">
      <c r="J180" s="2"/>
      <c r="K180" s="2"/>
    </row>
    <row r="181" spans="10:11" ht="12.75">
      <c r="J181" s="2"/>
      <c r="K181" s="2"/>
    </row>
    <row r="182" spans="10:11" ht="12.75">
      <c r="J182" s="2"/>
      <c r="K182" s="2"/>
    </row>
    <row r="183" spans="10:11" ht="12.75">
      <c r="J183" s="2"/>
      <c r="K183" s="2"/>
    </row>
    <row r="184" spans="10:11" ht="12.75">
      <c r="J184" s="2"/>
      <c r="K184" s="2"/>
    </row>
    <row r="185" spans="10:11" ht="12.75">
      <c r="J185" s="2"/>
      <c r="K185" s="2"/>
    </row>
    <row r="186" spans="10:11" ht="12.75">
      <c r="J186" s="2"/>
      <c r="K186" s="2"/>
    </row>
    <row r="187" spans="10:11" ht="12.75">
      <c r="J187" s="2"/>
      <c r="K187" s="2"/>
    </row>
    <row r="188" spans="10:11" ht="12.75">
      <c r="J188" s="2"/>
      <c r="K188" s="2"/>
    </row>
    <row r="189" spans="10:11" ht="12.75">
      <c r="J189" s="2"/>
      <c r="K189" s="2"/>
    </row>
    <row r="190" spans="10:11" ht="12.75">
      <c r="J190" s="2"/>
      <c r="K190" s="2"/>
    </row>
    <row r="191" spans="10:11" ht="12.75">
      <c r="J191" s="2"/>
      <c r="K191" s="2"/>
    </row>
    <row r="192" spans="10:11" ht="12.75">
      <c r="J192" s="2"/>
      <c r="K192" s="2"/>
    </row>
    <row r="193" spans="10:11" ht="12.75">
      <c r="J193" s="2"/>
      <c r="K193" s="2"/>
    </row>
    <row r="194" spans="10:11" ht="12.75">
      <c r="J194" s="2"/>
      <c r="K194" s="2"/>
    </row>
    <row r="195" spans="10:11" ht="12.75">
      <c r="J195" s="2"/>
      <c r="K195" s="2"/>
    </row>
    <row r="196" spans="10:11" ht="12.75">
      <c r="J196" s="2"/>
      <c r="K196" s="2"/>
    </row>
    <row r="197" spans="10:11" ht="12.75">
      <c r="J197" s="2"/>
      <c r="K197" s="2"/>
    </row>
    <row r="198" spans="10:11" ht="12.75">
      <c r="J198" s="2"/>
      <c r="K198" s="2"/>
    </row>
    <row r="199" spans="10:11" ht="12.75">
      <c r="J199" s="2"/>
      <c r="K199" s="2"/>
    </row>
    <row r="200" spans="10:11" ht="12.75">
      <c r="J200" s="2"/>
      <c r="K200" s="2"/>
    </row>
    <row r="201" spans="10:11" ht="12.75">
      <c r="J201" s="2"/>
      <c r="K201" s="2"/>
    </row>
    <row r="202" spans="10:11" ht="12.75">
      <c r="J202" s="2"/>
      <c r="K202" s="2"/>
    </row>
    <row r="203" spans="10:11" ht="12.75">
      <c r="J203" s="2"/>
      <c r="K203" s="2"/>
    </row>
    <row r="204" spans="10:11" ht="12.75">
      <c r="J204" s="2"/>
      <c r="K204" s="2"/>
    </row>
    <row r="205" spans="10:11" ht="12.75">
      <c r="J205" s="2"/>
      <c r="K205" s="2"/>
    </row>
    <row r="206" spans="10:11" ht="12.75">
      <c r="J206" s="2"/>
      <c r="K206" s="2"/>
    </row>
    <row r="207" spans="10:11" ht="12.75">
      <c r="J207" s="2"/>
      <c r="K207" s="2"/>
    </row>
    <row r="208" spans="10:11" ht="12.75">
      <c r="J208" s="2"/>
      <c r="K208" s="2"/>
    </row>
    <row r="209" spans="10:11" ht="12.75">
      <c r="J209" s="2"/>
      <c r="K209" s="2"/>
    </row>
    <row r="210" spans="10:11" ht="12.75">
      <c r="J210" s="2"/>
      <c r="K210" s="2"/>
    </row>
    <row r="211" spans="10:11" ht="12.75">
      <c r="J211" s="2"/>
      <c r="K211" s="2"/>
    </row>
    <row r="212" spans="10:11" ht="12.75">
      <c r="J212" s="2"/>
      <c r="K212" s="2"/>
    </row>
    <row r="213" spans="10:11" ht="12.75">
      <c r="J213" s="2"/>
      <c r="K213" s="2"/>
    </row>
    <row r="214" spans="10:11" ht="12.75">
      <c r="J214" s="2"/>
      <c r="K214" s="2"/>
    </row>
    <row r="215" spans="10:11" ht="12.75">
      <c r="J215" s="2"/>
      <c r="K215" s="2"/>
    </row>
    <row r="216" spans="10:11" ht="12.75">
      <c r="J216" s="2"/>
      <c r="K216" s="2"/>
    </row>
    <row r="217" spans="10:11" ht="12.75">
      <c r="J217" s="2"/>
      <c r="K217" s="2"/>
    </row>
    <row r="218" spans="10:11" ht="12.75">
      <c r="J218" s="2"/>
      <c r="K218" s="2"/>
    </row>
    <row r="219" spans="10:11" ht="12.75">
      <c r="J219" s="2"/>
      <c r="K219" s="2"/>
    </row>
    <row r="220" spans="10:11" ht="12.75">
      <c r="J220" s="2"/>
      <c r="K220" s="2"/>
    </row>
    <row r="221" spans="10:11" ht="12.75">
      <c r="J221" s="2"/>
      <c r="K221" s="2"/>
    </row>
    <row r="222" spans="10:11" ht="12.75">
      <c r="J222" s="2"/>
      <c r="K222" s="2"/>
    </row>
    <row r="223" spans="10:11" ht="12.75">
      <c r="J223" s="2"/>
      <c r="K223" s="2"/>
    </row>
    <row r="224" spans="10:11" ht="12.75">
      <c r="J224" s="2"/>
      <c r="K224" s="2"/>
    </row>
    <row r="225" spans="10:11" ht="12.75">
      <c r="J225" s="2"/>
      <c r="K225" s="2"/>
    </row>
    <row r="226" spans="10:11" ht="12.75">
      <c r="J226" s="2"/>
      <c r="K226" s="2"/>
    </row>
    <row r="227" spans="10:11" ht="12.75">
      <c r="J227" s="2"/>
      <c r="K227" s="2"/>
    </row>
    <row r="228" spans="10:11" ht="12.75">
      <c r="J228" s="2"/>
      <c r="K228" s="2"/>
    </row>
    <row r="229" spans="10:11" ht="12.75">
      <c r="J229" s="2"/>
      <c r="K229" s="2"/>
    </row>
    <row r="230" spans="10:11" ht="12.75">
      <c r="J230" s="2"/>
      <c r="K230" s="2"/>
    </row>
    <row r="231" spans="10:11" ht="12.75">
      <c r="J231" s="2"/>
      <c r="K231" s="2"/>
    </row>
    <row r="232" spans="10:11" ht="12.75">
      <c r="J232" s="2"/>
      <c r="K232" s="2"/>
    </row>
    <row r="233" spans="10:11" ht="12.75">
      <c r="J233" s="2"/>
      <c r="K233" s="2"/>
    </row>
    <row r="234" spans="10:11" ht="12.75">
      <c r="J234" s="2"/>
      <c r="K234" s="2"/>
    </row>
    <row r="235" spans="10:11" ht="12.75">
      <c r="J235" s="2"/>
      <c r="K235" s="2"/>
    </row>
    <row r="236" spans="10:11" ht="12.75">
      <c r="J236" s="2"/>
      <c r="K236" s="2"/>
    </row>
    <row r="237" spans="10:11" ht="12.75">
      <c r="J237" s="2"/>
      <c r="K237" s="2"/>
    </row>
    <row r="238" spans="10:11" ht="12.75">
      <c r="J238" s="2"/>
      <c r="K238" s="2"/>
    </row>
    <row r="239" spans="10:11" ht="12.75">
      <c r="J239" s="2"/>
      <c r="K239" s="2"/>
    </row>
    <row r="240" spans="10:11" ht="12.75">
      <c r="J240" s="2"/>
      <c r="K240" s="2"/>
    </row>
    <row r="241" spans="10:11" ht="12.75">
      <c r="J241" s="2"/>
      <c r="K241" s="2"/>
    </row>
    <row r="242" spans="10:11" ht="12.75">
      <c r="J242" s="2"/>
      <c r="K242" s="2"/>
    </row>
    <row r="243" spans="10:11" ht="12.75">
      <c r="J243" s="2"/>
      <c r="K243" s="2"/>
    </row>
    <row r="244" spans="10:11" ht="12.75">
      <c r="J244" s="2"/>
      <c r="K244" s="2"/>
    </row>
    <row r="245" spans="10:11" ht="12.75">
      <c r="J245" s="2"/>
      <c r="K245" s="2"/>
    </row>
    <row r="246" spans="10:11" ht="12.75">
      <c r="J246" s="2"/>
      <c r="K246" s="2"/>
    </row>
    <row r="247" spans="10:11" ht="12.75">
      <c r="J247" s="2"/>
      <c r="K247" s="2"/>
    </row>
    <row r="248" spans="10:11" ht="12.75">
      <c r="J248" s="2"/>
      <c r="K248" s="2"/>
    </row>
    <row r="249" spans="10:11" ht="12.75">
      <c r="J249" s="2"/>
      <c r="K249" s="2"/>
    </row>
    <row r="250" spans="10:11" ht="12.75">
      <c r="J250" s="2"/>
      <c r="K250" s="2"/>
    </row>
    <row r="251" spans="10:11" ht="12.75">
      <c r="J251" s="2"/>
      <c r="K251" s="2"/>
    </row>
    <row r="252" spans="10:11" ht="12.75">
      <c r="J252" s="2"/>
      <c r="K252" s="2"/>
    </row>
    <row r="253" spans="10:11" ht="12.75">
      <c r="J253" s="2"/>
      <c r="K253" s="2"/>
    </row>
    <row r="254" spans="10:11" ht="12.75">
      <c r="J254" s="2"/>
      <c r="K254" s="2"/>
    </row>
    <row r="255" spans="10:11" ht="12.75">
      <c r="J255" s="2"/>
      <c r="K255" s="2"/>
    </row>
    <row r="256" spans="10:11" ht="12.75">
      <c r="J256" s="2"/>
      <c r="K256" s="2"/>
    </row>
    <row r="257" spans="10:11" ht="12.75">
      <c r="J257" s="2"/>
      <c r="K257" s="2"/>
    </row>
    <row r="258" spans="10:11" ht="12.75">
      <c r="J258" s="2"/>
      <c r="K258" s="2"/>
    </row>
    <row r="259" spans="10:11" ht="12.75">
      <c r="J259" s="2"/>
      <c r="K259" s="2"/>
    </row>
    <row r="260" spans="10:11" ht="12.75">
      <c r="J260" s="2"/>
      <c r="K260" s="2"/>
    </row>
    <row r="261" spans="10:11" ht="12.75">
      <c r="J261" s="2"/>
      <c r="K261" s="2"/>
    </row>
    <row r="262" spans="10:11" ht="12.75">
      <c r="J262" s="2"/>
      <c r="K262" s="2"/>
    </row>
    <row r="263" spans="10:11" ht="12.75">
      <c r="J263" s="2"/>
      <c r="K263" s="2"/>
    </row>
    <row r="264" spans="10:11" ht="12.75">
      <c r="J264" s="2"/>
      <c r="K264" s="2"/>
    </row>
    <row r="265" spans="10:11" ht="12.75">
      <c r="J265" s="2"/>
      <c r="K265" s="2"/>
    </row>
    <row r="266" spans="10:11" ht="12.75">
      <c r="J266" s="2"/>
      <c r="K266" s="2"/>
    </row>
    <row r="267" spans="10:11" ht="12.75">
      <c r="J267" s="2"/>
      <c r="K267" s="2"/>
    </row>
    <row r="268" spans="10:11" ht="12.75">
      <c r="J268" s="2"/>
      <c r="K268" s="2"/>
    </row>
    <row r="269" spans="10:11" ht="12.75">
      <c r="J269" s="2"/>
      <c r="K269" s="2"/>
    </row>
    <row r="270" spans="10:11" ht="12.75">
      <c r="J270" s="2"/>
      <c r="K270" s="2"/>
    </row>
    <row r="271" spans="10:11" ht="12.75">
      <c r="J271" s="2"/>
      <c r="K271" s="2"/>
    </row>
    <row r="272" spans="10:11" ht="12.75">
      <c r="J272" s="2"/>
      <c r="K272" s="2"/>
    </row>
    <row r="273" spans="10:11" ht="12.75">
      <c r="J273" s="2"/>
      <c r="K273" s="2"/>
    </row>
    <row r="274" spans="10:11" ht="12.75">
      <c r="J274" s="2"/>
      <c r="K274" s="2"/>
    </row>
    <row r="275" spans="10:11" ht="12.75">
      <c r="J275" s="2"/>
      <c r="K275" s="2"/>
    </row>
    <row r="276" spans="10:11" ht="12.75">
      <c r="J276" s="2"/>
      <c r="K276" s="2"/>
    </row>
    <row r="277" spans="10:11" ht="12.75">
      <c r="J277" s="2"/>
      <c r="K277" s="2"/>
    </row>
    <row r="278" spans="10:11" ht="12.75">
      <c r="J278" s="2"/>
      <c r="K278" s="2"/>
    </row>
    <row r="279" spans="10:11" ht="12.75">
      <c r="J279" s="2"/>
      <c r="K279" s="2"/>
    </row>
    <row r="280" spans="10:11" ht="12.75">
      <c r="J280" s="2"/>
      <c r="K280" s="2"/>
    </row>
  </sheetData>
  <sheetProtection/>
  <mergeCells count="106">
    <mergeCell ref="G47:J47"/>
    <mergeCell ref="G48:J48"/>
    <mergeCell ref="G50:J50"/>
    <mergeCell ref="G57:J57"/>
    <mergeCell ref="G51:J51"/>
    <mergeCell ref="G52:J52"/>
    <mergeCell ref="G53:J53"/>
    <mergeCell ref="G54:J54"/>
    <mergeCell ref="K48:L48"/>
    <mergeCell ref="K50:L50"/>
    <mergeCell ref="K49:L49"/>
    <mergeCell ref="B159:D159"/>
    <mergeCell ref="G41:L41"/>
    <mergeCell ref="G42:J42"/>
    <mergeCell ref="G43:J43"/>
    <mergeCell ref="G44:J44"/>
    <mergeCell ref="G45:J45"/>
    <mergeCell ref="G46:J46"/>
    <mergeCell ref="K42:L42"/>
    <mergeCell ref="K43:L43"/>
    <mergeCell ref="K44:L44"/>
    <mergeCell ref="K45:L45"/>
    <mergeCell ref="K46:L46"/>
    <mergeCell ref="K47:L47"/>
    <mergeCell ref="B162:D162"/>
    <mergeCell ref="B163:D163"/>
    <mergeCell ref="I164:K164"/>
    <mergeCell ref="I162:K162"/>
    <mergeCell ref="I163:K163"/>
    <mergeCell ref="B164:D164"/>
    <mergeCell ref="B161:D161"/>
    <mergeCell ref="A156:D156"/>
    <mergeCell ref="E156:K156"/>
    <mergeCell ref="A155:K155"/>
    <mergeCell ref="B157:D157"/>
    <mergeCell ref="I157:K157"/>
    <mergeCell ref="E157:H157"/>
    <mergeCell ref="I161:K161"/>
    <mergeCell ref="B158:D158"/>
    <mergeCell ref="B160:D160"/>
    <mergeCell ref="E164:H164"/>
    <mergeCell ref="E158:H158"/>
    <mergeCell ref="E159:H159"/>
    <mergeCell ref="E160:H160"/>
    <mergeCell ref="E161:H161"/>
    <mergeCell ref="E162:H162"/>
    <mergeCell ref="E163:H163"/>
    <mergeCell ref="K54:L54"/>
    <mergeCell ref="G55:J55"/>
    <mergeCell ref="G56:J56"/>
    <mergeCell ref="I158:K158"/>
    <mergeCell ref="I159:K159"/>
    <mergeCell ref="I160:K160"/>
    <mergeCell ref="B9:G9"/>
    <mergeCell ref="H9:I9"/>
    <mergeCell ref="A3:A4"/>
    <mergeCell ref="K55:L55"/>
    <mergeCell ref="K56:L56"/>
    <mergeCell ref="K57:L57"/>
    <mergeCell ref="G49:J49"/>
    <mergeCell ref="K51:L51"/>
    <mergeCell ref="K52:L52"/>
    <mergeCell ref="K53:L53"/>
    <mergeCell ref="A20:K20"/>
    <mergeCell ref="J10:K10"/>
    <mergeCell ref="B10:G10"/>
    <mergeCell ref="J15:K15"/>
    <mergeCell ref="B2:I2"/>
    <mergeCell ref="A7:K7"/>
    <mergeCell ref="J9:K9"/>
    <mergeCell ref="J3:K4"/>
    <mergeCell ref="B3:I4"/>
    <mergeCell ref="J5:K5"/>
    <mergeCell ref="G65:J65"/>
    <mergeCell ref="K65:L65"/>
    <mergeCell ref="G66:J66"/>
    <mergeCell ref="K66:L66"/>
    <mergeCell ref="G62:L62"/>
    <mergeCell ref="G63:J63"/>
    <mergeCell ref="K63:L63"/>
    <mergeCell ref="G64:J64"/>
    <mergeCell ref="K64:L64"/>
    <mergeCell ref="G69:J69"/>
    <mergeCell ref="K69:L69"/>
    <mergeCell ref="G70:J70"/>
    <mergeCell ref="K70:L70"/>
    <mergeCell ref="G67:J67"/>
    <mergeCell ref="K67:L67"/>
    <mergeCell ref="G68:J68"/>
    <mergeCell ref="K68:L68"/>
    <mergeCell ref="G73:J73"/>
    <mergeCell ref="K73:L73"/>
    <mergeCell ref="G74:J74"/>
    <mergeCell ref="K74:L74"/>
    <mergeCell ref="G71:J71"/>
    <mergeCell ref="K71:L71"/>
    <mergeCell ref="G72:J72"/>
    <mergeCell ref="K72:L72"/>
    <mergeCell ref="G77:J77"/>
    <mergeCell ref="K77:L77"/>
    <mergeCell ref="G78:J78"/>
    <mergeCell ref="K78:L78"/>
    <mergeCell ref="G75:J75"/>
    <mergeCell ref="K75:L75"/>
    <mergeCell ref="G76:J76"/>
    <mergeCell ref="K76:L76"/>
  </mergeCells>
  <printOptions horizontalCentered="1"/>
  <pageMargins left="0.25" right="0.23622047244094488" top="0.07874015748031496" bottom="0.1968503937007874" header="0.2755905511811024" footer="0.1968503937007874"/>
  <pageSetup horizontalDpi="300" verticalDpi="300" orientation="portrait" paperSize="9" scale="61" r:id="rId2"/>
  <headerFooter alignWithMargins="0">
    <oddFooter>&amp;CPagina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8515625" style="0" customWidth="1"/>
    <col min="2" max="2" width="5.7109375" style="0" customWidth="1"/>
    <col min="5" max="5" width="7.8515625" style="0" customWidth="1"/>
    <col min="7" max="7" width="12.8515625" style="0" customWidth="1"/>
  </cols>
  <sheetData>
    <row r="2" spans="1:12" ht="23.25">
      <c r="A2" s="54"/>
      <c r="B2" s="3"/>
      <c r="C2" s="228"/>
      <c r="D2" s="3"/>
      <c r="E2" s="3"/>
      <c r="F2" s="54"/>
      <c r="G2" s="54"/>
      <c r="H2" s="54"/>
      <c r="I2" s="54"/>
      <c r="J2" s="54"/>
      <c r="K2" s="54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5"/>
      <c r="D4" s="2"/>
      <c r="E4" s="2"/>
      <c r="F4" s="5"/>
      <c r="G4" s="2"/>
      <c r="H4" s="5"/>
      <c r="I4" s="2"/>
      <c r="J4" s="2"/>
      <c r="K4" s="3"/>
      <c r="L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42"/>
      <c r="R6" s="243"/>
      <c r="S6" s="243"/>
      <c r="T6" s="243"/>
      <c r="U6" s="243"/>
      <c r="V6" s="243"/>
      <c r="W6" s="243"/>
      <c r="X6" s="243"/>
      <c r="Y6" s="243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2"/>
      <c r="O7" s="2"/>
      <c r="P7" s="2"/>
      <c r="Q7" s="242"/>
      <c r="R7" s="243"/>
      <c r="S7" s="243"/>
      <c r="T7" s="243"/>
      <c r="U7" s="243"/>
      <c r="V7" s="243"/>
      <c r="W7" s="243"/>
      <c r="X7" s="243"/>
      <c r="Y7" s="243"/>
      <c r="Z7" s="2"/>
    </row>
    <row r="8" spans="1:26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38"/>
      <c r="P8" s="240"/>
      <c r="Q8" s="240"/>
      <c r="R8" s="240"/>
      <c r="S8" s="240"/>
      <c r="T8" s="240"/>
      <c r="U8" s="240"/>
      <c r="V8" s="240"/>
      <c r="W8" s="240"/>
      <c r="X8" s="238"/>
      <c r="Y8" s="238"/>
      <c r="Z8" s="2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/>
      <c r="O9" s="229"/>
      <c r="P9" s="241"/>
      <c r="Q9" s="241"/>
      <c r="R9" s="241"/>
      <c r="S9" s="241"/>
      <c r="T9" s="241"/>
      <c r="U9" s="241"/>
      <c r="V9" s="241"/>
      <c r="W9" s="241"/>
      <c r="X9" s="219"/>
      <c r="Y9" s="230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  <c r="Q10" s="242"/>
      <c r="R10" s="243"/>
      <c r="S10" s="243"/>
      <c r="T10" s="243"/>
      <c r="U10" s="243"/>
      <c r="V10" s="243"/>
      <c r="W10" s="243"/>
      <c r="X10" s="243"/>
      <c r="Y10" s="243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/>
      <c r="P11" s="2"/>
      <c r="Q11" s="242"/>
      <c r="R11" s="243"/>
      <c r="S11" s="243"/>
      <c r="T11" s="243"/>
      <c r="U11" s="243"/>
      <c r="V11" s="243"/>
      <c r="W11" s="243"/>
      <c r="X11" s="243"/>
      <c r="Y11" s="243"/>
      <c r="Z11" s="2"/>
    </row>
    <row r="12" spans="1:26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O12" s="231"/>
      <c r="P12" s="232"/>
      <c r="Q12" s="232"/>
      <c r="R12" s="232"/>
      <c r="S12" s="232"/>
      <c r="T12" s="232"/>
      <c r="U12" s="232"/>
      <c r="V12" s="232"/>
      <c r="W12" s="232"/>
      <c r="X12" s="659"/>
      <c r="Y12" s="659"/>
      <c r="Z12" s="2"/>
    </row>
    <row r="13" spans="1:27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N13" s="2"/>
      <c r="O13" s="219"/>
      <c r="P13" s="2"/>
      <c r="Q13" s="242"/>
      <c r="R13" s="243"/>
      <c r="S13" s="243"/>
      <c r="T13" s="243"/>
      <c r="U13" s="243"/>
      <c r="V13" s="243"/>
      <c r="W13" s="243"/>
      <c r="X13" s="243"/>
      <c r="Y13" s="243"/>
      <c r="Z13" s="655"/>
      <c r="AA13" s="655"/>
    </row>
    <row r="14" spans="1:2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2"/>
      <c r="O14" s="219"/>
      <c r="P14" s="2"/>
      <c r="Q14" s="242"/>
      <c r="R14" s="243"/>
      <c r="S14" s="243"/>
      <c r="T14" s="243"/>
      <c r="U14" s="243"/>
      <c r="V14" s="243"/>
      <c r="W14" s="243"/>
      <c r="X14" s="243"/>
      <c r="Y14" s="243"/>
      <c r="Z14" s="655"/>
      <c r="AA14" s="655"/>
    </row>
    <row r="15" spans="1:26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42"/>
      <c r="P15" s="2"/>
      <c r="Q15" s="242"/>
      <c r="R15" s="243"/>
      <c r="S15" s="243"/>
      <c r="T15" s="243"/>
      <c r="U15" s="243"/>
      <c r="V15" s="243"/>
      <c r="W15" s="243"/>
      <c r="X15" s="242"/>
      <c r="Y15" s="243"/>
      <c r="Z15" s="2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N16" s="2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"/>
    </row>
    <row r="17" spans="1:26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N17" s="2"/>
      <c r="O17" s="234"/>
      <c r="P17" s="2"/>
      <c r="Q17" s="242"/>
      <c r="R17" s="243"/>
      <c r="S17" s="243"/>
      <c r="T17" s="243"/>
      <c r="U17" s="243"/>
      <c r="V17" s="243"/>
      <c r="W17" s="243"/>
      <c r="X17" s="660"/>
      <c r="Y17" s="660"/>
      <c r="Z17" s="2"/>
    </row>
    <row r="18" spans="1:26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N18" s="2"/>
      <c r="O18" s="235"/>
      <c r="P18" s="2"/>
      <c r="Q18" s="242"/>
      <c r="R18" s="243"/>
      <c r="S18" s="243"/>
      <c r="T18" s="243"/>
      <c r="U18" s="243"/>
      <c r="V18" s="243"/>
      <c r="W18" s="243"/>
      <c r="X18" s="658"/>
      <c r="Y18" s="658"/>
      <c r="Z18" s="2"/>
    </row>
    <row r="19" spans="1:2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N19" s="2"/>
      <c r="O19" s="235"/>
      <c r="P19" s="235"/>
      <c r="Q19" s="235"/>
      <c r="R19" s="235"/>
      <c r="S19" s="235"/>
      <c r="T19" s="235"/>
      <c r="U19" s="235"/>
      <c r="V19" s="236"/>
      <c r="W19" s="237"/>
      <c r="X19" s="177"/>
      <c r="Y19" s="177"/>
      <c r="Z19" s="2"/>
    </row>
    <row r="20" spans="1:26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35"/>
      <c r="P20" s="2"/>
      <c r="Q20" s="242"/>
      <c r="R20" s="243"/>
      <c r="S20" s="243"/>
      <c r="T20" s="243"/>
      <c r="U20" s="243"/>
      <c r="V20" s="243"/>
      <c r="W20" s="243"/>
      <c r="X20" s="658"/>
      <c r="Y20" s="658"/>
      <c r="Z20" s="2"/>
    </row>
    <row r="21" spans="14:26" ht="18.75">
      <c r="N21" s="2"/>
      <c r="O21" s="235"/>
      <c r="P21" s="2"/>
      <c r="Q21" s="242"/>
      <c r="R21" s="243"/>
      <c r="S21" s="243"/>
      <c r="T21" s="243"/>
      <c r="U21" s="243"/>
      <c r="V21" s="243"/>
      <c r="W21" s="243"/>
      <c r="X21" s="658"/>
      <c r="Y21" s="658"/>
      <c r="Z21" s="2"/>
    </row>
    <row r="22" spans="14:26" ht="18.75">
      <c r="N22" s="2"/>
      <c r="O22" s="235"/>
      <c r="P22" s="2"/>
      <c r="Q22" s="242"/>
      <c r="R22" s="243"/>
      <c r="S22" s="243"/>
      <c r="T22" s="243"/>
      <c r="U22" s="243"/>
      <c r="V22" s="243"/>
      <c r="W22" s="243"/>
      <c r="X22" s="658"/>
      <c r="Y22" s="658"/>
      <c r="Z22" s="2"/>
    </row>
    <row r="23" spans="14:26" ht="18.75">
      <c r="N23" s="2"/>
      <c r="O23" s="235"/>
      <c r="P23" s="2"/>
      <c r="Q23" s="242"/>
      <c r="R23" s="243"/>
      <c r="S23" s="243"/>
      <c r="T23" s="243"/>
      <c r="U23" s="243"/>
      <c r="V23" s="243"/>
      <c r="W23" s="243"/>
      <c r="X23" s="658"/>
      <c r="Y23" s="658"/>
      <c r="Z23" s="2"/>
    </row>
    <row r="24" spans="14:26" ht="18.75">
      <c r="N24" s="2"/>
      <c r="O24" s="235"/>
      <c r="P24" s="2"/>
      <c r="Q24" s="242"/>
      <c r="R24" s="243"/>
      <c r="S24" s="243"/>
      <c r="T24" s="243"/>
      <c r="U24" s="243"/>
      <c r="V24" s="243"/>
      <c r="W24" s="243"/>
      <c r="X24" s="658"/>
      <c r="Y24" s="658"/>
      <c r="Z24" s="2"/>
    </row>
    <row r="25" spans="14:26" ht="15.75">
      <c r="N25" s="2"/>
      <c r="O25" s="235"/>
      <c r="P25" s="657"/>
      <c r="Q25" s="657"/>
      <c r="R25" s="657"/>
      <c r="S25" s="657"/>
      <c r="T25" s="657"/>
      <c r="U25" s="657"/>
      <c r="V25" s="236"/>
      <c r="W25" s="237"/>
      <c r="X25" s="658"/>
      <c r="Y25" s="658"/>
      <c r="Z25" s="2"/>
    </row>
    <row r="26" spans="14:26" ht="15.75">
      <c r="N26" s="2"/>
      <c r="O26" s="235"/>
      <c r="P26" s="657"/>
      <c r="Q26" s="657"/>
      <c r="R26" s="657"/>
      <c r="S26" s="657"/>
      <c r="T26" s="657"/>
      <c r="U26" s="657"/>
      <c r="V26" s="236"/>
      <c r="W26" s="237"/>
      <c r="X26" s="658"/>
      <c r="Y26" s="658"/>
      <c r="Z26" s="2"/>
    </row>
    <row r="27" spans="14:26" ht="15">
      <c r="N27" s="2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"/>
    </row>
    <row r="28" spans="15:25" ht="15"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</row>
    <row r="29" spans="15:25" ht="15"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</row>
    <row r="30" spans="14:26" ht="15.75">
      <c r="N30" s="2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"/>
    </row>
    <row r="31" spans="14:26" ht="15.75">
      <c r="N31" s="2"/>
      <c r="O31" s="244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"/>
    </row>
    <row r="32" spans="14:26" ht="15.75">
      <c r="N32" s="2"/>
      <c r="O32" s="235"/>
      <c r="P32" s="207"/>
      <c r="Q32" s="82"/>
      <c r="R32" s="82"/>
      <c r="S32" s="82"/>
      <c r="T32" s="82"/>
      <c r="U32" s="82"/>
      <c r="V32" s="82"/>
      <c r="W32" s="207"/>
      <c r="X32" s="207"/>
      <c r="Y32" s="224"/>
      <c r="Z32" s="2"/>
    </row>
    <row r="33" spans="14:26" ht="15.75">
      <c r="N33" s="2"/>
      <c r="O33" s="235"/>
      <c r="P33" s="207"/>
      <c r="Q33" s="82"/>
      <c r="R33" s="82"/>
      <c r="S33" s="82"/>
      <c r="T33" s="82"/>
      <c r="U33" s="82"/>
      <c r="V33" s="82"/>
      <c r="W33" s="207"/>
      <c r="X33" s="207"/>
      <c r="Y33" s="224"/>
      <c r="Z33" s="2"/>
    </row>
    <row r="34" spans="14:26" ht="15.75">
      <c r="N34" s="2"/>
      <c r="O34" s="235"/>
      <c r="P34" s="207"/>
      <c r="Q34" s="82"/>
      <c r="R34" s="82"/>
      <c r="S34" s="82"/>
      <c r="T34" s="82"/>
      <c r="U34" s="82"/>
      <c r="V34" s="82"/>
      <c r="W34" s="207"/>
      <c r="X34" s="207"/>
      <c r="Y34" s="224"/>
      <c r="Z34" s="2"/>
    </row>
    <row r="35" spans="14:26" ht="15.75">
      <c r="N35" s="2"/>
      <c r="O35" s="235"/>
      <c r="P35" s="207"/>
      <c r="Q35" s="82"/>
      <c r="R35" s="82"/>
      <c r="S35" s="82"/>
      <c r="T35" s="82"/>
      <c r="U35" s="82"/>
      <c r="V35" s="82"/>
      <c r="W35" s="207"/>
      <c r="X35" s="207"/>
      <c r="Y35" s="224"/>
      <c r="Z35" s="2"/>
    </row>
    <row r="36" spans="14:26" ht="15.75">
      <c r="N36" s="2"/>
      <c r="O36" s="235"/>
      <c r="P36" s="207"/>
      <c r="Q36" s="82"/>
      <c r="R36" s="82"/>
      <c r="S36" s="82"/>
      <c r="T36" s="82"/>
      <c r="U36" s="82"/>
      <c r="V36" s="82"/>
      <c r="W36" s="207"/>
      <c r="X36" s="207"/>
      <c r="Y36" s="224"/>
      <c r="Z36" s="2"/>
    </row>
    <row r="37" spans="14:26" ht="15.75">
      <c r="N37" s="2"/>
      <c r="O37" s="235"/>
      <c r="P37" s="207"/>
      <c r="Q37" s="82"/>
      <c r="R37" s="82"/>
      <c r="S37" s="82"/>
      <c r="T37" s="82"/>
      <c r="U37" s="82"/>
      <c r="V37" s="82"/>
      <c r="W37" s="207"/>
      <c r="X37" s="207"/>
      <c r="Y37" s="224"/>
      <c r="Z37" s="2"/>
    </row>
    <row r="38" spans="14:26" ht="15.75">
      <c r="N38" s="2"/>
      <c r="O38" s="235"/>
      <c r="P38" s="207"/>
      <c r="Q38" s="82"/>
      <c r="R38" s="82"/>
      <c r="S38" s="82"/>
      <c r="T38" s="82"/>
      <c r="U38" s="82"/>
      <c r="V38" s="82"/>
      <c r="W38" s="207"/>
      <c r="X38" s="207"/>
      <c r="Y38" s="224"/>
      <c r="Z38" s="2"/>
    </row>
    <row r="39" spans="14:26" ht="15.75">
      <c r="N39" s="2"/>
      <c r="O39" s="235"/>
      <c r="P39" s="207"/>
      <c r="Q39" s="82"/>
      <c r="R39" s="82"/>
      <c r="S39" s="82"/>
      <c r="T39" s="82"/>
      <c r="U39" s="82"/>
      <c r="V39" s="82"/>
      <c r="W39" s="207"/>
      <c r="X39" s="207"/>
      <c r="Y39" s="224"/>
      <c r="Z39" s="2"/>
    </row>
    <row r="40" spans="14:26" ht="15.75">
      <c r="N40" s="2"/>
      <c r="O40" s="235"/>
      <c r="P40" s="207"/>
      <c r="Q40" s="82"/>
      <c r="R40" s="82"/>
      <c r="S40" s="82"/>
      <c r="T40" s="82"/>
      <c r="U40" s="82"/>
      <c r="V40" s="82"/>
      <c r="W40" s="207"/>
      <c r="X40" s="207"/>
      <c r="Y40" s="224"/>
      <c r="Z40" s="2"/>
    </row>
    <row r="41" spans="14:26" ht="15.75">
      <c r="N41" s="2"/>
      <c r="O41" s="235"/>
      <c r="P41" s="207"/>
      <c r="Q41" s="82"/>
      <c r="R41" s="82"/>
      <c r="S41" s="82"/>
      <c r="T41" s="82"/>
      <c r="U41" s="82"/>
      <c r="V41" s="82"/>
      <c r="W41" s="207"/>
      <c r="X41" s="207"/>
      <c r="Y41" s="224"/>
      <c r="Z41" s="2"/>
    </row>
    <row r="42" spans="14:26" ht="15.75">
      <c r="N42" s="2"/>
      <c r="O42" s="235"/>
      <c r="P42" s="207"/>
      <c r="Q42" s="82"/>
      <c r="R42" s="82"/>
      <c r="S42" s="82"/>
      <c r="T42" s="82"/>
      <c r="U42" s="82"/>
      <c r="V42" s="82"/>
      <c r="W42" s="207"/>
      <c r="X42" s="207"/>
      <c r="Y42" s="224"/>
      <c r="Z42" s="2"/>
    </row>
    <row r="43" spans="14:26" ht="15.75">
      <c r="N43" s="2"/>
      <c r="O43" s="235"/>
      <c r="P43" s="207"/>
      <c r="Q43" s="82"/>
      <c r="R43" s="82"/>
      <c r="S43" s="82"/>
      <c r="T43" s="82"/>
      <c r="U43" s="82"/>
      <c r="V43" s="82"/>
      <c r="W43" s="207"/>
      <c r="X43" s="207"/>
      <c r="Y43" s="224"/>
      <c r="Z43" s="2"/>
    </row>
    <row r="44" spans="14:26" ht="15.75">
      <c r="N44" s="2"/>
      <c r="O44" s="235"/>
      <c r="P44" s="207"/>
      <c r="Q44" s="82"/>
      <c r="R44" s="82"/>
      <c r="S44" s="82"/>
      <c r="T44" s="82"/>
      <c r="U44" s="82"/>
      <c r="V44" s="82"/>
      <c r="W44" s="207"/>
      <c r="X44" s="246"/>
      <c r="Y44" s="224"/>
      <c r="Z44" s="2"/>
    </row>
    <row r="45" spans="14:26" ht="15.75">
      <c r="N45" s="2"/>
      <c r="O45" s="235"/>
      <c r="P45" s="207"/>
      <c r="Q45" s="82"/>
      <c r="R45" s="82"/>
      <c r="S45" s="82"/>
      <c r="T45" s="82"/>
      <c r="U45" s="82"/>
      <c r="V45" s="82"/>
      <c r="W45" s="207"/>
      <c r="X45" s="207"/>
      <c r="Y45" s="224"/>
      <c r="Z45" s="2"/>
    </row>
    <row r="46" spans="14:26" ht="15.75">
      <c r="N46" s="2"/>
      <c r="O46" s="235"/>
      <c r="P46" s="207"/>
      <c r="Q46" s="82"/>
      <c r="R46" s="82"/>
      <c r="S46" s="82"/>
      <c r="T46" s="82"/>
      <c r="U46" s="82"/>
      <c r="V46" s="82"/>
      <c r="W46" s="207"/>
      <c r="X46" s="207"/>
      <c r="Y46" s="224"/>
      <c r="Z46" s="2"/>
    </row>
    <row r="47" spans="14:26" ht="15.75">
      <c r="N47" s="2"/>
      <c r="O47" s="235"/>
      <c r="P47" s="207"/>
      <c r="Q47" s="82"/>
      <c r="R47" s="82"/>
      <c r="S47" s="82"/>
      <c r="T47" s="82"/>
      <c r="U47" s="82"/>
      <c r="V47" s="82"/>
      <c r="W47" s="207"/>
      <c r="X47" s="207"/>
      <c r="Y47" s="224"/>
      <c r="Z47" s="2"/>
    </row>
    <row r="48" spans="14:26" ht="15.75">
      <c r="N48" s="2"/>
      <c r="O48" s="235"/>
      <c r="P48" s="207"/>
      <c r="Q48" s="82"/>
      <c r="R48" s="82"/>
      <c r="S48" s="82"/>
      <c r="T48" s="82"/>
      <c r="U48" s="82"/>
      <c r="V48" s="82"/>
      <c r="W48" s="207"/>
      <c r="X48" s="207"/>
      <c r="Y48" s="224"/>
      <c r="Z48" s="2"/>
    </row>
    <row r="49" spans="14:26" ht="15.75">
      <c r="N49" s="2"/>
      <c r="O49" s="235"/>
      <c r="P49" s="207"/>
      <c r="Q49" s="82"/>
      <c r="R49" s="82"/>
      <c r="S49" s="82"/>
      <c r="T49" s="82"/>
      <c r="U49" s="82"/>
      <c r="V49" s="82"/>
      <c r="W49" s="207"/>
      <c r="X49" s="207"/>
      <c r="Y49" s="224"/>
      <c r="Z49" s="2"/>
    </row>
    <row r="50" spans="14:26" ht="15.75">
      <c r="N50" s="2"/>
      <c r="O50" s="96"/>
      <c r="P50" s="219"/>
      <c r="Q50" s="219"/>
      <c r="R50" s="219"/>
      <c r="S50" s="219"/>
      <c r="T50" s="219"/>
      <c r="U50" s="219"/>
      <c r="V50" s="219"/>
      <c r="W50" s="219"/>
      <c r="X50" s="208"/>
      <c r="Y50" s="224"/>
      <c r="Z50" s="2"/>
    </row>
    <row r="51" spans="14:26" ht="15.75">
      <c r="N51" s="2"/>
      <c r="O51" s="218"/>
      <c r="P51" s="219"/>
      <c r="Q51" s="219"/>
      <c r="R51" s="219"/>
      <c r="S51" s="219"/>
      <c r="T51" s="219"/>
      <c r="U51" s="219"/>
      <c r="V51" s="219"/>
      <c r="W51" s="219"/>
      <c r="X51" s="220"/>
      <c r="Y51" s="178"/>
      <c r="Z51" s="2"/>
    </row>
    <row r="52" spans="15:25" ht="15.75">
      <c r="O52" s="218"/>
      <c r="P52" s="219"/>
      <c r="Q52" s="219"/>
      <c r="R52" s="219"/>
      <c r="S52" s="219"/>
      <c r="T52" s="219"/>
      <c r="U52" s="219"/>
      <c r="V52" s="219"/>
      <c r="W52" s="219"/>
      <c r="X52" s="220"/>
      <c r="Y52" s="178"/>
    </row>
    <row r="53" spans="15:25" ht="15.75">
      <c r="O53" s="218"/>
      <c r="P53" s="219"/>
      <c r="Q53" s="219"/>
      <c r="R53" s="219"/>
      <c r="S53" s="219"/>
      <c r="T53" s="219"/>
      <c r="U53" s="219"/>
      <c r="V53" s="219"/>
      <c r="W53" s="219"/>
      <c r="X53" s="220"/>
      <c r="Y53" s="178"/>
    </row>
    <row r="54" spans="15:25" ht="15.75">
      <c r="O54" s="656"/>
      <c r="P54" s="656"/>
      <c r="Q54" s="656"/>
      <c r="R54" s="656"/>
      <c r="S54" s="656"/>
      <c r="T54" s="656"/>
      <c r="U54" s="656"/>
      <c r="V54" s="656"/>
      <c r="W54" s="656"/>
      <c r="X54" s="656"/>
      <c r="Y54" s="656"/>
    </row>
    <row r="55" spans="14:26" ht="15.75">
      <c r="N55" s="2"/>
      <c r="O55" s="247"/>
      <c r="P55" s="248"/>
      <c r="Q55" s="248"/>
      <c r="R55" s="248"/>
      <c r="S55" s="221"/>
      <c r="T55" s="96"/>
      <c r="U55" s="177"/>
      <c r="V55" s="177"/>
      <c r="W55" s="177"/>
      <c r="X55" s="177"/>
      <c r="Y55" s="207"/>
      <c r="Z55" s="2"/>
    </row>
    <row r="56" spans="14:26" ht="15.75">
      <c r="N56" s="2"/>
      <c r="O56" s="218"/>
      <c r="P56" s="248"/>
      <c r="Q56" s="248"/>
      <c r="R56" s="248"/>
      <c r="S56" s="221"/>
      <c r="T56" s="216"/>
      <c r="U56" s="177"/>
      <c r="V56" s="177"/>
      <c r="W56" s="177"/>
      <c r="X56" s="177"/>
      <c r="Y56" s="207"/>
      <c r="Z56" s="2"/>
    </row>
    <row r="57" spans="14:26" ht="15.75">
      <c r="N57" s="2"/>
      <c r="O57" s="222"/>
      <c r="P57" s="248"/>
      <c r="Q57" s="248"/>
      <c r="R57" s="176"/>
      <c r="S57" s="221"/>
      <c r="T57" s="216"/>
      <c r="U57" s="177"/>
      <c r="V57" s="177"/>
      <c r="W57" s="177"/>
      <c r="X57" s="177"/>
      <c r="Y57" s="249"/>
      <c r="Z57" s="2"/>
    </row>
    <row r="58" spans="14:26" ht="15.75">
      <c r="N58" s="2"/>
      <c r="O58" s="201"/>
      <c r="P58" s="248"/>
      <c r="Q58" s="248"/>
      <c r="R58" s="176"/>
      <c r="S58" s="221"/>
      <c r="T58" s="96"/>
      <c r="U58" s="177"/>
      <c r="V58" s="177"/>
      <c r="W58" s="177"/>
      <c r="X58" s="177"/>
      <c r="Y58" s="207"/>
      <c r="Z58" s="2"/>
    </row>
    <row r="59" spans="14:26" ht="15.75">
      <c r="N59" s="2"/>
      <c r="O59" s="201"/>
      <c r="P59" s="176"/>
      <c r="Q59" s="176"/>
      <c r="R59" s="176"/>
      <c r="S59" s="221"/>
      <c r="T59" s="96"/>
      <c r="U59" s="177"/>
      <c r="V59" s="177"/>
      <c r="W59" s="177"/>
      <c r="X59" s="177"/>
      <c r="Y59" s="249"/>
      <c r="Z59" s="2"/>
    </row>
    <row r="60" spans="14:26" ht="15.75">
      <c r="N60" s="2"/>
      <c r="O60" s="222"/>
      <c r="P60" s="176"/>
      <c r="Q60" s="176"/>
      <c r="R60" s="176"/>
      <c r="S60" s="221"/>
      <c r="T60" s="96"/>
      <c r="U60" s="177"/>
      <c r="V60" s="177"/>
      <c r="W60" s="177"/>
      <c r="X60" s="177"/>
      <c r="Y60" s="207"/>
      <c r="Z60" s="2"/>
    </row>
    <row r="61" spans="14:26" ht="15.75">
      <c r="N61" s="2"/>
      <c r="O61" s="222"/>
      <c r="P61" s="248"/>
      <c r="Q61" s="248"/>
      <c r="R61" s="176"/>
      <c r="S61" s="221"/>
      <c r="T61" s="216"/>
      <c r="U61" s="177"/>
      <c r="V61" s="177"/>
      <c r="W61" s="177"/>
      <c r="X61" s="177"/>
      <c r="Y61" s="249"/>
      <c r="Z61" s="2"/>
    </row>
    <row r="62" spans="14:26" ht="15.75">
      <c r="N62" s="2"/>
      <c r="O62" s="222"/>
      <c r="P62" s="248"/>
      <c r="Q62" s="248"/>
      <c r="R62" s="176"/>
      <c r="S62" s="221"/>
      <c r="T62" s="216"/>
      <c r="U62" s="177"/>
      <c r="V62" s="177"/>
      <c r="W62" s="177"/>
      <c r="X62" s="177"/>
      <c r="Y62" s="249"/>
      <c r="Z62" s="2"/>
    </row>
    <row r="63" spans="14:26" ht="15.75">
      <c r="N63" s="2"/>
      <c r="O63" s="201"/>
      <c r="P63" s="176"/>
      <c r="Q63" s="176"/>
      <c r="R63" s="176"/>
      <c r="S63" s="221"/>
      <c r="T63" s="216"/>
      <c r="U63" s="177"/>
      <c r="V63" s="177"/>
      <c r="W63" s="177"/>
      <c r="X63" s="177"/>
      <c r="Y63" s="249"/>
      <c r="Z63" s="2"/>
    </row>
    <row r="64" spans="14:26" ht="15.75">
      <c r="N64" s="2"/>
      <c r="O64" s="201"/>
      <c r="P64" s="176"/>
      <c r="Q64" s="176"/>
      <c r="R64" s="176"/>
      <c r="S64" s="221"/>
      <c r="T64" s="216"/>
      <c r="U64" s="177"/>
      <c r="V64" s="177"/>
      <c r="W64" s="177"/>
      <c r="X64" s="177"/>
      <c r="Y64" s="249"/>
      <c r="Z64" s="2"/>
    </row>
    <row r="65" spans="14:26" ht="15.75">
      <c r="N65" s="2"/>
      <c r="O65" s="201"/>
      <c r="P65" s="176"/>
      <c r="Q65" s="176"/>
      <c r="R65" s="176"/>
      <c r="S65" s="221"/>
      <c r="T65" s="216"/>
      <c r="U65" s="177"/>
      <c r="V65" s="177"/>
      <c r="W65" s="177"/>
      <c r="X65" s="177"/>
      <c r="Y65" s="249"/>
      <c r="Z65" s="2"/>
    </row>
    <row r="66" spans="14:26" ht="15.75">
      <c r="N66" s="2"/>
      <c r="O66" s="201"/>
      <c r="P66" s="176"/>
      <c r="Q66" s="176"/>
      <c r="R66" s="176"/>
      <c r="S66" s="221"/>
      <c r="T66" s="216"/>
      <c r="U66" s="177"/>
      <c r="V66" s="177"/>
      <c r="W66" s="177"/>
      <c r="X66" s="177"/>
      <c r="Y66" s="249"/>
      <c r="Z66" s="2"/>
    </row>
    <row r="67" spans="14:26" ht="15.75">
      <c r="N67" s="2"/>
      <c r="O67" s="201"/>
      <c r="P67" s="176"/>
      <c r="Q67" s="176"/>
      <c r="R67" s="221"/>
      <c r="S67" s="221"/>
      <c r="T67" s="96"/>
      <c r="U67" s="177"/>
      <c r="V67" s="177"/>
      <c r="W67" s="177"/>
      <c r="X67" s="177"/>
      <c r="Y67" s="207"/>
      <c r="Z67" s="2"/>
    </row>
    <row r="68" spans="15:25" ht="15.75">
      <c r="O68" s="201"/>
      <c r="P68" s="176"/>
      <c r="Q68" s="176"/>
      <c r="R68" s="221"/>
      <c r="S68" s="221"/>
      <c r="T68" s="96"/>
      <c r="U68" s="177"/>
      <c r="V68" s="177"/>
      <c r="W68" s="177"/>
      <c r="X68" s="177"/>
      <c r="Y68" s="207"/>
    </row>
    <row r="69" spans="15:25" ht="15.75">
      <c r="O69" s="201"/>
      <c r="P69" s="176"/>
      <c r="Q69" s="176"/>
      <c r="R69" s="221"/>
      <c r="S69" s="221"/>
      <c r="T69" s="96"/>
      <c r="U69" s="177"/>
      <c r="V69" s="177"/>
      <c r="W69" s="177"/>
      <c r="X69" s="177"/>
      <c r="Y69" s="207"/>
    </row>
    <row r="70" spans="15:25" ht="15.75">
      <c r="O70" s="201"/>
      <c r="P70" s="176"/>
      <c r="Q70" s="176"/>
      <c r="R70" s="221"/>
      <c r="S70" s="221"/>
      <c r="T70" s="96"/>
      <c r="U70" s="177"/>
      <c r="V70" s="177"/>
      <c r="W70" s="177"/>
      <c r="X70" s="177"/>
      <c r="Y70" s="207"/>
    </row>
    <row r="71" spans="15:25" ht="15">
      <c r="O71" s="222"/>
      <c r="P71" s="176"/>
      <c r="Q71" s="221"/>
      <c r="R71" s="221"/>
      <c r="S71" s="221"/>
      <c r="T71" s="17"/>
      <c r="U71" s="214"/>
      <c r="V71" s="223"/>
      <c r="W71" s="223"/>
      <c r="X71" s="223"/>
      <c r="Y71" s="219"/>
    </row>
    <row r="72" spans="15:25" ht="15">
      <c r="O72" s="222"/>
      <c r="P72" s="176"/>
      <c r="Q72" s="221"/>
      <c r="R72" s="221"/>
      <c r="S72" s="221"/>
      <c r="T72" s="17"/>
      <c r="U72" s="214"/>
      <c r="V72" s="223"/>
      <c r="W72" s="223"/>
      <c r="X72" s="223"/>
      <c r="Y72" s="219"/>
    </row>
    <row r="73" spans="15:25" ht="15">
      <c r="O73" s="201"/>
      <c r="P73" s="176"/>
      <c r="Q73" s="176"/>
      <c r="R73" s="221"/>
      <c r="S73" s="221"/>
      <c r="T73" s="17"/>
      <c r="U73" s="214"/>
      <c r="V73" s="223"/>
      <c r="W73" s="223"/>
      <c r="X73" s="223"/>
      <c r="Y73" s="219"/>
    </row>
    <row r="74" spans="15:25" ht="15">
      <c r="O74" s="217"/>
      <c r="P74" s="217"/>
      <c r="Q74" s="221"/>
      <c r="R74" s="221"/>
      <c r="S74" s="221"/>
      <c r="T74" s="17"/>
      <c r="U74" s="214"/>
      <c r="V74" s="223"/>
      <c r="W74" s="223"/>
      <c r="X74" s="223"/>
      <c r="Y74" s="219"/>
    </row>
    <row r="75" spans="15:25" ht="15">
      <c r="O75" s="217"/>
      <c r="P75" s="217"/>
      <c r="Q75" s="221"/>
      <c r="R75" s="221"/>
      <c r="S75" s="221"/>
      <c r="T75" s="17"/>
      <c r="U75" s="214"/>
      <c r="V75" s="223"/>
      <c r="W75" s="223"/>
      <c r="X75" s="223"/>
      <c r="Y75" s="219"/>
    </row>
    <row r="76" spans="15:25" ht="15">
      <c r="O76" s="217"/>
      <c r="P76" s="217"/>
      <c r="Q76" s="221"/>
      <c r="R76" s="221"/>
      <c r="S76" s="221"/>
      <c r="T76" s="17"/>
      <c r="U76" s="214"/>
      <c r="V76" s="223"/>
      <c r="W76" s="223"/>
      <c r="X76" s="223"/>
      <c r="Y76" s="219"/>
    </row>
    <row r="77" spans="15:25" ht="15">
      <c r="O77" s="217"/>
      <c r="P77" s="217"/>
      <c r="Q77" s="221"/>
      <c r="R77" s="221"/>
      <c r="S77" s="221"/>
      <c r="T77" s="17"/>
      <c r="U77" s="214"/>
      <c r="V77" s="223"/>
      <c r="W77" s="223"/>
      <c r="X77" s="223"/>
      <c r="Y77" s="219"/>
    </row>
    <row r="78" spans="15:25" ht="15">
      <c r="O78" s="217"/>
      <c r="P78" s="217"/>
      <c r="Q78" s="221"/>
      <c r="R78" s="221"/>
      <c r="S78" s="221"/>
      <c r="T78" s="17"/>
      <c r="U78" s="214"/>
      <c r="V78" s="223"/>
      <c r="W78" s="223"/>
      <c r="X78" s="223"/>
      <c r="Y78" s="219"/>
    </row>
    <row r="79" spans="15:25" ht="15">
      <c r="O79" s="217"/>
      <c r="P79" s="217"/>
      <c r="Q79" s="221"/>
      <c r="R79" s="221"/>
      <c r="S79" s="221"/>
      <c r="T79" s="17"/>
      <c r="U79" s="214"/>
      <c r="V79" s="223"/>
      <c r="W79" s="223"/>
      <c r="X79" s="223"/>
      <c r="Y79" s="219"/>
    </row>
    <row r="80" spans="15:25" ht="15">
      <c r="O80" s="217"/>
      <c r="P80" s="217"/>
      <c r="Q80" s="221"/>
      <c r="R80" s="221"/>
      <c r="S80" s="221"/>
      <c r="T80" s="17"/>
      <c r="U80" s="214"/>
      <c r="V80" s="223"/>
      <c r="W80" s="223"/>
      <c r="X80" s="223"/>
      <c r="Y80" s="219"/>
    </row>
    <row r="81" spans="15:25" ht="15">
      <c r="O81" s="217"/>
      <c r="P81" s="217"/>
      <c r="Q81" s="221"/>
      <c r="R81" s="221"/>
      <c r="S81" s="221"/>
      <c r="T81" s="17"/>
      <c r="U81" s="214"/>
      <c r="V81" s="223"/>
      <c r="W81" s="223"/>
      <c r="X81" s="223"/>
      <c r="Y81" s="219"/>
    </row>
    <row r="82" spans="15:25" ht="15">
      <c r="O82" s="217"/>
      <c r="P82" s="217"/>
      <c r="Q82" s="221"/>
      <c r="R82" s="221"/>
      <c r="S82" s="221"/>
      <c r="T82" s="17"/>
      <c r="U82" s="214"/>
      <c r="V82" s="223"/>
      <c r="W82" s="223"/>
      <c r="X82" s="223"/>
      <c r="Y82" s="219"/>
    </row>
    <row r="83" spans="15:25" ht="15">
      <c r="O83" s="217"/>
      <c r="P83" s="217"/>
      <c r="Q83" s="221"/>
      <c r="R83" s="221"/>
      <c r="S83" s="221"/>
      <c r="T83" s="17"/>
      <c r="U83" s="214"/>
      <c r="V83" s="223"/>
      <c r="W83" s="223"/>
      <c r="X83" s="223"/>
      <c r="Y83" s="219"/>
    </row>
    <row r="84" spans="15:25" ht="15">
      <c r="O84" s="217"/>
      <c r="P84" s="217"/>
      <c r="Q84" s="221"/>
      <c r="R84" s="221"/>
      <c r="S84" s="221"/>
      <c r="T84" s="17"/>
      <c r="U84" s="214"/>
      <c r="V84" s="223"/>
      <c r="W84" s="223"/>
      <c r="X84" s="223"/>
      <c r="Y84" s="219"/>
    </row>
    <row r="85" spans="15:25" ht="15">
      <c r="O85" s="217"/>
      <c r="P85" s="217"/>
      <c r="Q85" s="221"/>
      <c r="R85" s="221"/>
      <c r="S85" s="221"/>
      <c r="T85" s="17"/>
      <c r="U85" s="214"/>
      <c r="V85" s="223"/>
      <c r="W85" s="223"/>
      <c r="X85" s="223"/>
      <c r="Y85" s="219"/>
    </row>
    <row r="86" spans="15:25" ht="15">
      <c r="O86" s="217"/>
      <c r="P86" s="217"/>
      <c r="Q86" s="221"/>
      <c r="R86" s="221"/>
      <c r="S86" s="221"/>
      <c r="T86" s="17"/>
      <c r="U86" s="214"/>
      <c r="V86" s="223"/>
      <c r="W86" s="223"/>
      <c r="X86" s="223"/>
      <c r="Y86" s="219"/>
    </row>
    <row r="87" spans="15:25" ht="15">
      <c r="O87" s="217"/>
      <c r="P87" s="217"/>
      <c r="Q87" s="221"/>
      <c r="R87" s="221"/>
      <c r="S87" s="221"/>
      <c r="T87" s="17"/>
      <c r="U87" s="214"/>
      <c r="V87" s="223"/>
      <c r="W87" s="223"/>
      <c r="X87" s="223"/>
      <c r="Y87" s="219"/>
    </row>
    <row r="88" spans="15:25" ht="15">
      <c r="O88" s="217"/>
      <c r="P88" s="217"/>
      <c r="Q88" s="221"/>
      <c r="R88" s="221"/>
      <c r="S88" s="221"/>
      <c r="T88" s="17"/>
      <c r="U88" s="214"/>
      <c r="V88" s="223"/>
      <c r="W88" s="223"/>
      <c r="X88" s="223"/>
      <c r="Y88" s="219"/>
    </row>
    <row r="89" spans="15:25" ht="15">
      <c r="O89" s="217"/>
      <c r="P89" s="217"/>
      <c r="Q89" s="221"/>
      <c r="R89" s="221"/>
      <c r="S89" s="221"/>
      <c r="T89" s="17"/>
      <c r="U89" s="214"/>
      <c r="V89" s="223"/>
      <c r="W89" s="223"/>
      <c r="X89" s="223"/>
      <c r="Y89" s="219"/>
    </row>
    <row r="90" spans="15:25" ht="15">
      <c r="O90" s="217"/>
      <c r="P90" s="217"/>
      <c r="Q90" s="221"/>
      <c r="R90" s="221"/>
      <c r="S90" s="221"/>
      <c r="T90" s="17"/>
      <c r="U90" s="214"/>
      <c r="V90" s="223"/>
      <c r="W90" s="223"/>
      <c r="X90" s="223"/>
      <c r="Y90" s="219"/>
    </row>
    <row r="91" spans="15:25" ht="15">
      <c r="O91" s="217"/>
      <c r="P91" s="217"/>
      <c r="Q91" s="221"/>
      <c r="R91" s="221"/>
      <c r="S91" s="221"/>
      <c r="T91" s="17"/>
      <c r="U91" s="214"/>
      <c r="V91" s="223"/>
      <c r="W91" s="223"/>
      <c r="X91" s="223"/>
      <c r="Y91" s="219"/>
    </row>
    <row r="92" spans="15:25" ht="15">
      <c r="O92" s="217"/>
      <c r="P92" s="217"/>
      <c r="Q92" s="221"/>
      <c r="R92" s="221"/>
      <c r="S92" s="221"/>
      <c r="T92" s="17"/>
      <c r="U92" s="214"/>
      <c r="V92" s="223"/>
      <c r="W92" s="223"/>
      <c r="X92" s="223"/>
      <c r="Y92" s="219"/>
    </row>
    <row r="93" spans="15:25" ht="15">
      <c r="O93" s="217"/>
      <c r="P93" s="217"/>
      <c r="Q93" s="221"/>
      <c r="R93" s="221"/>
      <c r="S93" s="221"/>
      <c r="T93" s="17"/>
      <c r="U93" s="214"/>
      <c r="V93" s="223"/>
      <c r="W93" s="223"/>
      <c r="X93" s="223"/>
      <c r="Y93" s="219"/>
    </row>
    <row r="94" spans="15:25" ht="15">
      <c r="O94" s="217"/>
      <c r="P94" s="217"/>
      <c r="Q94" s="221"/>
      <c r="R94" s="221"/>
      <c r="S94" s="221"/>
      <c r="T94" s="17"/>
      <c r="U94" s="214"/>
      <c r="V94" s="223"/>
      <c r="W94" s="223"/>
      <c r="X94" s="223"/>
      <c r="Y94" s="219"/>
    </row>
    <row r="95" spans="15:25" ht="15">
      <c r="O95" s="217"/>
      <c r="P95" s="217"/>
      <c r="Q95" s="221"/>
      <c r="R95" s="221"/>
      <c r="S95" s="221"/>
      <c r="T95" s="17"/>
      <c r="U95" s="214"/>
      <c r="V95" s="223"/>
      <c r="W95" s="223"/>
      <c r="X95" s="223"/>
      <c r="Y95" s="219"/>
    </row>
    <row r="96" spans="15:25" ht="18">
      <c r="O96" s="226"/>
      <c r="P96" s="217"/>
      <c r="Q96" s="221"/>
      <c r="R96" s="221"/>
      <c r="S96" s="221"/>
      <c r="T96" s="17"/>
      <c r="U96" s="214"/>
      <c r="V96" s="223"/>
      <c r="W96" s="223"/>
      <c r="X96" s="223"/>
      <c r="Y96" s="219"/>
    </row>
    <row r="97" spans="15:25" ht="15.75">
      <c r="O97" s="11"/>
      <c r="P97" s="217"/>
      <c r="Q97" s="221"/>
      <c r="R97" s="221"/>
      <c r="S97" s="221"/>
      <c r="T97" s="17"/>
      <c r="U97" s="214"/>
      <c r="V97" s="223"/>
      <c r="W97" s="223"/>
      <c r="X97" s="223"/>
      <c r="Y97" s="219"/>
    </row>
    <row r="98" spans="15:26" ht="18">
      <c r="O98" s="227"/>
      <c r="P98" s="219"/>
      <c r="Q98" s="221"/>
      <c r="R98" s="223"/>
      <c r="S98" s="221"/>
      <c r="T98" s="17"/>
      <c r="U98" s="214"/>
      <c r="V98" s="223"/>
      <c r="W98" s="223"/>
      <c r="X98" s="223"/>
      <c r="Y98" s="219"/>
      <c r="Z98" s="2"/>
    </row>
    <row r="99" spans="15:26" ht="15.75">
      <c r="O99" s="96"/>
      <c r="P99" s="219"/>
      <c r="Q99" s="221"/>
      <c r="R99" s="221"/>
      <c r="S99" s="221"/>
      <c r="T99" s="17"/>
      <c r="U99" s="214"/>
      <c r="V99" s="219"/>
      <c r="W99" s="223"/>
      <c r="X99" s="177"/>
      <c r="Y99" s="207"/>
      <c r="Z99" s="2"/>
    </row>
    <row r="100" spans="15:26" ht="15.75">
      <c r="O100" s="5"/>
      <c r="P100" s="4"/>
      <c r="Q100" s="250"/>
      <c r="R100" s="250"/>
      <c r="S100" s="250"/>
      <c r="T100" s="5"/>
      <c r="U100" s="214"/>
      <c r="V100" s="177"/>
      <c r="W100" s="223"/>
      <c r="X100" s="207"/>
      <c r="Y100" s="207"/>
      <c r="Z100" s="2"/>
    </row>
    <row r="101" spans="15:26" ht="15.75">
      <c r="O101" s="5"/>
      <c r="P101" s="4"/>
      <c r="Q101" s="5"/>
      <c r="R101" s="5"/>
      <c r="S101" s="5"/>
      <c r="T101" s="5"/>
      <c r="U101" s="219"/>
      <c r="V101" s="219"/>
      <c r="W101" s="219"/>
      <c r="X101" s="207"/>
      <c r="Y101" s="207"/>
      <c r="Z101" s="2"/>
    </row>
    <row r="102" spans="15:26" ht="15.75">
      <c r="O102" s="96"/>
      <c r="P102" s="219"/>
      <c r="Q102" s="96"/>
      <c r="R102" s="82"/>
      <c r="S102" s="96"/>
      <c r="T102" s="96"/>
      <c r="U102" s="219"/>
      <c r="V102" s="219"/>
      <c r="W102" s="219"/>
      <c r="X102" s="207"/>
      <c r="Y102" s="224"/>
      <c r="Z102" s="2"/>
    </row>
    <row r="103" spans="15:26" ht="15.75">
      <c r="O103" s="17"/>
      <c r="P103" s="219"/>
      <c r="Q103" s="96"/>
      <c r="R103" s="82"/>
      <c r="S103" s="96"/>
      <c r="T103" s="96"/>
      <c r="U103" s="219"/>
      <c r="V103" s="219"/>
      <c r="W103" s="219"/>
      <c r="X103" s="207"/>
      <c r="Y103" s="224"/>
      <c r="Z103" s="2"/>
    </row>
    <row r="104" spans="15:26" ht="15.75">
      <c r="O104" s="251"/>
      <c r="P104" s="233"/>
      <c r="Q104" s="251"/>
      <c r="R104" s="82"/>
      <c r="S104" s="233"/>
      <c r="T104" s="251"/>
      <c r="U104" s="219"/>
      <c r="V104" s="219"/>
      <c r="W104" s="219"/>
      <c r="X104" s="207"/>
      <c r="Y104" s="224"/>
      <c r="Z104" s="2"/>
    </row>
    <row r="105" spans="15:26" ht="15.75">
      <c r="O105" s="233"/>
      <c r="P105" s="233"/>
      <c r="Q105" s="251"/>
      <c r="R105" s="82"/>
      <c r="S105" s="251"/>
      <c r="T105" s="251"/>
      <c r="U105" s="219"/>
      <c r="V105" s="219"/>
      <c r="W105" s="219"/>
      <c r="X105" s="207"/>
      <c r="Y105" s="224"/>
      <c r="Z105" s="2"/>
    </row>
    <row r="106" spans="15:26" ht="15.75">
      <c r="O106" s="233"/>
      <c r="P106" s="233"/>
      <c r="Q106" s="251"/>
      <c r="R106" s="82"/>
      <c r="S106" s="251"/>
      <c r="T106" s="251"/>
      <c r="U106" s="219"/>
      <c r="V106" s="219"/>
      <c r="W106" s="219"/>
      <c r="X106" s="207"/>
      <c r="Y106" s="224"/>
      <c r="Z106" s="2"/>
    </row>
    <row r="107" spans="15:26" ht="15.75">
      <c r="O107" s="251"/>
      <c r="P107" s="233"/>
      <c r="Q107" s="251"/>
      <c r="R107" s="82"/>
      <c r="S107" s="251"/>
      <c r="T107" s="251"/>
      <c r="U107" s="219"/>
      <c r="V107" s="219"/>
      <c r="W107" s="219"/>
      <c r="X107" s="207"/>
      <c r="Y107" s="224"/>
      <c r="Z107" s="2"/>
    </row>
    <row r="108" spans="15:26" ht="15.75">
      <c r="O108" s="233"/>
      <c r="P108" s="233"/>
      <c r="Q108" s="251"/>
      <c r="R108" s="82"/>
      <c r="S108" s="251"/>
      <c r="T108" s="251"/>
      <c r="U108" s="219"/>
      <c r="V108" s="219"/>
      <c r="W108" s="219"/>
      <c r="X108" s="207"/>
      <c r="Y108" s="224"/>
      <c r="Z108" s="2"/>
    </row>
    <row r="109" spans="15:26" ht="15.75">
      <c r="O109" s="251"/>
      <c r="P109" s="233"/>
      <c r="Q109" s="251"/>
      <c r="R109" s="207"/>
      <c r="S109" s="233"/>
      <c r="T109" s="233"/>
      <c r="U109" s="219"/>
      <c r="V109" s="219"/>
      <c r="W109" s="219"/>
      <c r="X109" s="207"/>
      <c r="Y109" s="224"/>
      <c r="Z109" s="2"/>
    </row>
    <row r="110" spans="15:26" ht="15.75">
      <c r="O110" s="233"/>
      <c r="P110" s="233"/>
      <c r="Q110" s="251"/>
      <c r="R110" s="82"/>
      <c r="S110" s="233"/>
      <c r="T110" s="233"/>
      <c r="U110" s="219"/>
      <c r="V110" s="219"/>
      <c r="W110" s="219"/>
      <c r="X110" s="207"/>
      <c r="Y110" s="224"/>
      <c r="Z110" s="2"/>
    </row>
    <row r="111" spans="15:26" ht="15.75">
      <c r="O111" s="233"/>
      <c r="P111" s="233"/>
      <c r="Q111" s="251"/>
      <c r="R111" s="82"/>
      <c r="S111" s="233"/>
      <c r="T111" s="233"/>
      <c r="U111" s="219"/>
      <c r="V111" s="219"/>
      <c r="W111" s="219"/>
      <c r="X111" s="207"/>
      <c r="Y111" s="224"/>
      <c r="Z111" s="2"/>
    </row>
    <row r="112" spans="15:26" ht="15.75">
      <c r="O112" s="251"/>
      <c r="P112" s="233"/>
      <c r="Q112" s="251"/>
      <c r="R112" s="82"/>
      <c r="S112" s="233"/>
      <c r="T112" s="251"/>
      <c r="U112" s="219"/>
      <c r="V112" s="219"/>
      <c r="W112" s="219"/>
      <c r="X112" s="207"/>
      <c r="Y112" s="224"/>
      <c r="Z112" s="2"/>
    </row>
    <row r="113" spans="15:26" ht="15.75">
      <c r="O113" s="233"/>
      <c r="P113" s="233"/>
      <c r="Q113" s="251"/>
      <c r="R113" s="82"/>
      <c r="S113" s="233"/>
      <c r="T113" s="251"/>
      <c r="U113" s="219"/>
      <c r="V113" s="219"/>
      <c r="W113" s="219"/>
      <c r="X113" s="207"/>
      <c r="Y113" s="224"/>
      <c r="Z113" s="2"/>
    </row>
    <row r="114" spans="15:26" ht="15.75">
      <c r="O114" s="251"/>
      <c r="P114" s="233"/>
      <c r="Q114" s="251"/>
      <c r="R114" s="207"/>
      <c r="S114" s="251"/>
      <c r="T114" s="251"/>
      <c r="U114" s="219"/>
      <c r="V114" s="219"/>
      <c r="W114" s="219"/>
      <c r="X114" s="207"/>
      <c r="Y114" s="224"/>
      <c r="Z114" s="2"/>
    </row>
    <row r="115" spans="14:26" ht="15.75">
      <c r="N115" s="2"/>
      <c r="O115" s="233"/>
      <c r="P115" s="233"/>
      <c r="Q115" s="251"/>
      <c r="R115" s="82"/>
      <c r="S115" s="251"/>
      <c r="T115" s="251"/>
      <c r="U115" s="219"/>
      <c r="V115" s="219"/>
      <c r="W115" s="219"/>
      <c r="X115" s="207"/>
      <c r="Y115" s="224"/>
      <c r="Z115" s="2"/>
    </row>
    <row r="116" spans="14:26" ht="15.75">
      <c r="N116" s="2"/>
      <c r="O116" s="233"/>
      <c r="P116" s="233"/>
      <c r="Q116" s="251"/>
      <c r="R116" s="82"/>
      <c r="S116" s="251"/>
      <c r="T116" s="251"/>
      <c r="U116" s="219"/>
      <c r="V116" s="219"/>
      <c r="W116" s="219"/>
      <c r="X116" s="207"/>
      <c r="Y116" s="224"/>
      <c r="Z116" s="2"/>
    </row>
    <row r="117" spans="14:26" ht="15.75">
      <c r="N117" s="2"/>
      <c r="O117" s="251"/>
      <c r="P117" s="233"/>
      <c r="Q117" s="251"/>
      <c r="R117" s="82"/>
      <c r="S117" s="251"/>
      <c r="T117" s="251"/>
      <c r="U117" s="219"/>
      <c r="V117" s="219"/>
      <c r="W117" s="219"/>
      <c r="X117" s="207"/>
      <c r="Y117" s="224"/>
      <c r="Z117" s="2"/>
    </row>
    <row r="118" spans="14:26" ht="15.75">
      <c r="N118" s="2"/>
      <c r="O118" s="233"/>
      <c r="P118" s="233"/>
      <c r="Q118" s="251"/>
      <c r="R118" s="82"/>
      <c r="S118" s="251"/>
      <c r="T118" s="251"/>
      <c r="U118" s="219"/>
      <c r="V118" s="219"/>
      <c r="W118" s="219"/>
      <c r="X118" s="207"/>
      <c r="Y118" s="224"/>
      <c r="Z118" s="2"/>
    </row>
    <row r="119" spans="14:26" ht="15.75">
      <c r="N119" s="2"/>
      <c r="O119" s="251"/>
      <c r="P119" s="233"/>
      <c r="Q119" s="251"/>
      <c r="R119" s="82"/>
      <c r="S119" s="251"/>
      <c r="T119" s="251"/>
      <c r="U119" s="219"/>
      <c r="V119" s="219"/>
      <c r="W119" s="219"/>
      <c r="X119" s="207"/>
      <c r="Y119" s="224"/>
      <c r="Z119" s="2"/>
    </row>
    <row r="120" spans="14:26" ht="15.75">
      <c r="N120" s="2"/>
      <c r="O120" s="233"/>
      <c r="P120" s="233"/>
      <c r="Q120" s="251"/>
      <c r="R120" s="82"/>
      <c r="S120" s="251"/>
      <c r="T120" s="251"/>
      <c r="U120" s="219"/>
      <c r="V120" s="219"/>
      <c r="W120" s="219"/>
      <c r="X120" s="207"/>
      <c r="Y120" s="224"/>
      <c r="Z120" s="2"/>
    </row>
    <row r="121" spans="14:26" ht="15.75">
      <c r="N121" s="2"/>
      <c r="O121" s="251"/>
      <c r="P121" s="233"/>
      <c r="Q121" s="251"/>
      <c r="R121" s="82"/>
      <c r="S121" s="251"/>
      <c r="T121" s="251"/>
      <c r="U121" s="219"/>
      <c r="V121" s="219"/>
      <c r="W121" s="219"/>
      <c r="X121" s="207"/>
      <c r="Y121" s="224"/>
      <c r="Z121" s="2"/>
    </row>
    <row r="122" spans="14:26" ht="15.75">
      <c r="N122" s="2"/>
      <c r="O122" s="233"/>
      <c r="P122" s="233"/>
      <c r="Q122" s="251"/>
      <c r="R122" s="82"/>
      <c r="S122" s="251"/>
      <c r="T122" s="251"/>
      <c r="U122" s="219"/>
      <c r="V122" s="219"/>
      <c r="W122" s="219"/>
      <c r="X122" s="207"/>
      <c r="Y122" s="224"/>
      <c r="Z122" s="2"/>
    </row>
    <row r="123" spans="14:26" ht="15.75">
      <c r="N123" s="2"/>
      <c r="O123" s="251"/>
      <c r="P123" s="233"/>
      <c r="Q123" s="251"/>
      <c r="R123" s="82"/>
      <c r="S123" s="251"/>
      <c r="T123" s="251"/>
      <c r="U123" s="219"/>
      <c r="V123" s="219"/>
      <c r="W123" s="219"/>
      <c r="X123" s="207"/>
      <c r="Y123" s="224"/>
      <c r="Z123" s="2"/>
    </row>
    <row r="124" spans="14:26" ht="15.75">
      <c r="N124" s="2"/>
      <c r="O124" s="233"/>
      <c r="P124" s="233"/>
      <c r="Q124" s="251"/>
      <c r="R124" s="82"/>
      <c r="S124" s="251"/>
      <c r="T124" s="251"/>
      <c r="U124" s="219"/>
      <c r="V124" s="219"/>
      <c r="W124" s="219"/>
      <c r="X124" s="207"/>
      <c r="Y124" s="224"/>
      <c r="Z124" s="2"/>
    </row>
    <row r="125" spans="14:26" ht="15.75">
      <c r="N125" s="2"/>
      <c r="O125" s="251"/>
      <c r="P125" s="233"/>
      <c r="Q125" s="251"/>
      <c r="R125" s="82"/>
      <c r="S125" s="251"/>
      <c r="T125" s="251"/>
      <c r="U125" s="219"/>
      <c r="V125" s="219"/>
      <c r="W125" s="219"/>
      <c r="X125" s="207"/>
      <c r="Y125" s="224"/>
      <c r="Z125" s="2"/>
    </row>
    <row r="126" spans="14:26" ht="15.75">
      <c r="N126" s="2"/>
      <c r="O126" s="233"/>
      <c r="P126" s="233"/>
      <c r="Q126" s="251"/>
      <c r="R126" s="82"/>
      <c r="S126" s="251"/>
      <c r="T126" s="251"/>
      <c r="U126" s="219"/>
      <c r="V126" s="219"/>
      <c r="W126" s="219"/>
      <c r="X126" s="207"/>
      <c r="Y126" s="224"/>
      <c r="Z126" s="2"/>
    </row>
    <row r="127" spans="14:26" ht="15.75">
      <c r="N127" s="2"/>
      <c r="O127" s="233"/>
      <c r="P127" s="233"/>
      <c r="Q127" s="251"/>
      <c r="R127" s="82"/>
      <c r="S127" s="251"/>
      <c r="T127" s="251"/>
      <c r="U127" s="219"/>
      <c r="V127" s="219"/>
      <c r="W127" s="219"/>
      <c r="X127" s="207"/>
      <c r="Y127" s="224"/>
      <c r="Z127" s="2"/>
    </row>
    <row r="128" spans="14:26" ht="15.75">
      <c r="N128" s="2"/>
      <c r="O128" s="251"/>
      <c r="P128" s="233"/>
      <c r="Q128" s="251"/>
      <c r="R128" s="82"/>
      <c r="S128" s="251"/>
      <c r="T128" s="251"/>
      <c r="U128" s="219"/>
      <c r="V128" s="219"/>
      <c r="W128" s="219"/>
      <c r="X128" s="207"/>
      <c r="Y128" s="224"/>
      <c r="Z128" s="2"/>
    </row>
    <row r="129" spans="14:26" ht="15.75">
      <c r="N129" s="2"/>
      <c r="O129" s="233"/>
      <c r="P129" s="233"/>
      <c r="Q129" s="233"/>
      <c r="R129" s="82"/>
      <c r="S129" s="251"/>
      <c r="T129" s="251"/>
      <c r="U129" s="219"/>
      <c r="V129" s="219"/>
      <c r="W129" s="219"/>
      <c r="X129" s="207"/>
      <c r="Y129" s="224"/>
      <c r="Z129" s="2"/>
    </row>
    <row r="130" spans="14:26" ht="15.75">
      <c r="N130" s="2"/>
      <c r="O130" s="233"/>
      <c r="P130" s="233"/>
      <c r="Q130" s="233"/>
      <c r="R130" s="82"/>
      <c r="S130" s="251"/>
      <c r="T130" s="251"/>
      <c r="U130" s="219"/>
      <c r="V130" s="219"/>
      <c r="W130" s="219"/>
      <c r="X130" s="207"/>
      <c r="Y130" s="224"/>
      <c r="Z130" s="2"/>
    </row>
    <row r="131" spans="14:26" ht="15.75">
      <c r="N131" s="2"/>
      <c r="O131" s="233"/>
      <c r="P131" s="233"/>
      <c r="Q131" s="233"/>
      <c r="R131" s="82"/>
      <c r="S131" s="251"/>
      <c r="T131" s="251"/>
      <c r="U131" s="219"/>
      <c r="V131" s="219"/>
      <c r="W131" s="219"/>
      <c r="X131" s="207"/>
      <c r="Y131" s="224"/>
      <c r="Z131" s="2"/>
    </row>
    <row r="132" spans="14:26" ht="15.75">
      <c r="N132" s="2"/>
      <c r="O132" s="233"/>
      <c r="P132" s="233"/>
      <c r="Q132" s="233"/>
      <c r="R132" s="82"/>
      <c r="S132" s="251"/>
      <c r="T132" s="251"/>
      <c r="U132" s="219"/>
      <c r="V132" s="219"/>
      <c r="W132" s="219"/>
      <c r="X132" s="207"/>
      <c r="Y132" s="224"/>
      <c r="Z132" s="2"/>
    </row>
    <row r="133" spans="14:26" ht="15.75">
      <c r="N133" s="2"/>
      <c r="O133" s="17"/>
      <c r="P133" s="17"/>
      <c r="Q133" s="17"/>
      <c r="R133" s="82"/>
      <c r="S133" s="17"/>
      <c r="T133" s="17"/>
      <c r="U133" s="17"/>
      <c r="V133" s="17"/>
      <c r="W133" s="17"/>
      <c r="X133" s="208"/>
      <c r="Y133" s="224"/>
      <c r="Z133" s="2"/>
    </row>
    <row r="134" spans="15:25" ht="18">
      <c r="O134" s="227"/>
      <c r="P134" s="17"/>
      <c r="Q134" s="17"/>
      <c r="R134" s="82"/>
      <c r="S134" s="17"/>
      <c r="T134" s="17"/>
      <c r="U134" s="6"/>
      <c r="V134" s="6"/>
      <c r="W134" s="6"/>
      <c r="X134" s="208"/>
      <c r="Y134" s="178"/>
    </row>
    <row r="135" spans="14:26" ht="15.75">
      <c r="N135" s="2"/>
      <c r="O135" s="96"/>
      <c r="P135" s="17"/>
      <c r="Q135" s="17"/>
      <c r="R135" s="82"/>
      <c r="S135" s="17"/>
      <c r="T135" s="17"/>
      <c r="U135" s="17"/>
      <c r="V135" s="17"/>
      <c r="W135" s="17"/>
      <c r="X135" s="208"/>
      <c r="Y135" s="178"/>
      <c r="Z135" s="2"/>
    </row>
    <row r="136" spans="14:26" ht="15.75">
      <c r="N136" s="2"/>
      <c r="O136" s="17"/>
      <c r="P136" s="17"/>
      <c r="Q136" s="17"/>
      <c r="R136" s="82"/>
      <c r="S136" s="17"/>
      <c r="T136" s="17"/>
      <c r="U136" s="17"/>
      <c r="V136" s="17"/>
      <c r="W136" s="17"/>
      <c r="X136" s="207"/>
      <c r="Y136" s="178"/>
      <c r="Z136" s="2"/>
    </row>
    <row r="137" spans="14:26" ht="15.75">
      <c r="N137" s="2"/>
      <c r="O137" s="96"/>
      <c r="P137" s="17"/>
      <c r="Q137" s="17"/>
      <c r="R137" s="82"/>
      <c r="S137" s="17"/>
      <c r="T137" s="17"/>
      <c r="U137" s="17"/>
      <c r="V137" s="17"/>
      <c r="W137" s="17"/>
      <c r="X137" s="207"/>
      <c r="Y137" s="178"/>
      <c r="Z137" s="2"/>
    </row>
    <row r="138" spans="14:26" ht="15.75">
      <c r="N138" s="2"/>
      <c r="O138" s="17"/>
      <c r="P138" s="17"/>
      <c r="Q138" s="17"/>
      <c r="R138" s="82"/>
      <c r="S138" s="17"/>
      <c r="T138" s="17"/>
      <c r="U138" s="17"/>
      <c r="V138" s="17"/>
      <c r="W138" s="17"/>
      <c r="X138" s="207"/>
      <c r="Y138" s="224"/>
      <c r="Z138" s="2"/>
    </row>
    <row r="139" spans="14:26" ht="15.75">
      <c r="N139" s="2"/>
      <c r="O139" s="96"/>
      <c r="P139" s="17"/>
      <c r="Q139" s="17"/>
      <c r="R139" s="82"/>
      <c r="S139" s="17"/>
      <c r="T139" s="17"/>
      <c r="U139" s="17"/>
      <c r="V139" s="17"/>
      <c r="W139" s="17"/>
      <c r="X139" s="207"/>
      <c r="Y139" s="224"/>
      <c r="Z139" s="2"/>
    </row>
    <row r="140" spans="14:26" ht="15.75">
      <c r="N140" s="2"/>
      <c r="O140" s="233"/>
      <c r="P140" s="17"/>
      <c r="Q140" s="17"/>
      <c r="R140" s="82"/>
      <c r="S140" s="17"/>
      <c r="T140" s="17"/>
      <c r="U140" s="17"/>
      <c r="V140" s="17"/>
      <c r="W140" s="17"/>
      <c r="X140" s="207"/>
      <c r="Y140" s="224"/>
      <c r="Z140" s="2"/>
    </row>
    <row r="141" spans="14:26" ht="15.75">
      <c r="N141" s="2"/>
      <c r="O141" s="96"/>
      <c r="P141" s="17"/>
      <c r="Q141" s="17"/>
      <c r="R141" s="82"/>
      <c r="S141" s="17"/>
      <c r="T141" s="17"/>
      <c r="U141" s="17"/>
      <c r="V141" s="17"/>
      <c r="W141" s="17"/>
      <c r="X141" s="208"/>
      <c r="Y141" s="224"/>
      <c r="Z141" s="2"/>
    </row>
    <row r="142" spans="14:26" ht="18">
      <c r="N142" s="2"/>
      <c r="O142" s="227"/>
      <c r="P142" s="17"/>
      <c r="Q142" s="17"/>
      <c r="R142" s="82"/>
      <c r="S142" s="17"/>
      <c r="T142" s="17"/>
      <c r="U142" s="17"/>
      <c r="V142" s="17"/>
      <c r="W142" s="17"/>
      <c r="X142" s="208"/>
      <c r="Y142" s="224"/>
      <c r="Z142" s="2"/>
    </row>
    <row r="143" spans="14:26" ht="15.75">
      <c r="N143" s="2"/>
      <c r="O143" s="96"/>
      <c r="P143" s="17"/>
      <c r="Q143" s="17"/>
      <c r="R143" s="82"/>
      <c r="S143" s="17"/>
      <c r="T143" s="17"/>
      <c r="U143" s="17"/>
      <c r="V143" s="17"/>
      <c r="W143" s="17"/>
      <c r="X143" s="207"/>
      <c r="Y143" s="224"/>
      <c r="Z143" s="2"/>
    </row>
    <row r="144" spans="14:26" ht="15.75">
      <c r="N144" s="2"/>
      <c r="O144" s="96"/>
      <c r="P144" s="17"/>
      <c r="Q144" s="17"/>
      <c r="R144" s="82"/>
      <c r="S144" s="17"/>
      <c r="T144" s="17"/>
      <c r="U144" s="17"/>
      <c r="V144" s="17"/>
      <c r="W144" s="17"/>
      <c r="X144" s="207"/>
      <c r="Y144" s="224"/>
      <c r="Z144" s="2"/>
    </row>
    <row r="145" spans="14:26" ht="15.75">
      <c r="N145" s="2"/>
      <c r="O145" s="17"/>
      <c r="P145" s="17"/>
      <c r="Q145" s="17"/>
      <c r="R145" s="82"/>
      <c r="S145" s="17"/>
      <c r="T145" s="17"/>
      <c r="U145" s="17"/>
      <c r="V145" s="17"/>
      <c r="W145" s="17"/>
      <c r="X145" s="207"/>
      <c r="Y145" s="224"/>
      <c r="Z145" s="2"/>
    </row>
    <row r="146" spans="14:26" ht="15.75">
      <c r="N146" s="2"/>
      <c r="O146" s="96"/>
      <c r="P146" s="17"/>
      <c r="Q146" s="17"/>
      <c r="R146" s="82"/>
      <c r="S146" s="17"/>
      <c r="T146" s="17"/>
      <c r="U146" s="17"/>
      <c r="V146" s="17"/>
      <c r="W146" s="17"/>
      <c r="X146" s="207"/>
      <c r="Y146" s="224"/>
      <c r="Z146" s="2"/>
    </row>
    <row r="147" spans="14:26" ht="15.75">
      <c r="N147" s="2"/>
      <c r="O147" s="17"/>
      <c r="P147" s="17"/>
      <c r="Q147" s="17"/>
      <c r="R147" s="17"/>
      <c r="S147" s="17"/>
      <c r="T147" s="17"/>
      <c r="U147" s="17"/>
      <c r="V147" s="17"/>
      <c r="W147" s="17"/>
      <c r="X147" s="208"/>
      <c r="Y147" s="225"/>
      <c r="Z147" s="2"/>
    </row>
    <row r="148" spans="14:26" ht="18">
      <c r="N148" s="2"/>
      <c r="O148" s="227"/>
      <c r="P148" s="17"/>
      <c r="Q148" s="96"/>
      <c r="R148" s="96"/>
      <c r="S148" s="96"/>
      <c r="T148" s="96"/>
      <c r="U148" s="96"/>
      <c r="V148" s="17"/>
      <c r="W148" s="17"/>
      <c r="X148" s="208"/>
      <c r="Y148" s="225"/>
      <c r="Z148" s="2"/>
    </row>
    <row r="149" spans="14:26" ht="15.75">
      <c r="N149" s="2"/>
      <c r="O149" s="96"/>
      <c r="P149" s="96"/>
      <c r="Q149" s="96"/>
      <c r="R149" s="96"/>
      <c r="S149" s="96"/>
      <c r="T149" s="96"/>
      <c r="U149" s="219"/>
      <c r="V149" s="17"/>
      <c r="W149" s="213"/>
      <c r="X149" s="207"/>
      <c r="Y149" s="252"/>
      <c r="Z149" s="2"/>
    </row>
    <row r="150" spans="14:26" ht="15.75">
      <c r="N150" s="2"/>
      <c r="O150" s="17"/>
      <c r="P150" s="17"/>
      <c r="Q150" s="96"/>
      <c r="R150" s="96"/>
      <c r="S150" s="96"/>
      <c r="T150" s="96"/>
      <c r="U150" s="96"/>
      <c r="V150" s="17"/>
      <c r="W150" s="17"/>
      <c r="X150" s="208"/>
      <c r="Y150" s="225"/>
      <c r="Z150" s="2"/>
    </row>
    <row r="151" spans="14:26" ht="15.75">
      <c r="N151" s="2"/>
      <c r="O151" s="17"/>
      <c r="P151" s="17"/>
      <c r="Q151" s="96"/>
      <c r="R151" s="96"/>
      <c r="S151" s="96"/>
      <c r="T151" s="96"/>
      <c r="U151" s="96"/>
      <c r="V151" s="17"/>
      <c r="W151" s="17"/>
      <c r="X151" s="208"/>
      <c r="Y151" s="225"/>
      <c r="Z151" s="2"/>
    </row>
    <row r="152" spans="14:26" ht="15.75">
      <c r="N152" s="2"/>
      <c r="O152" s="17"/>
      <c r="P152" s="17"/>
      <c r="Q152" s="17"/>
      <c r="R152" s="207"/>
      <c r="S152" s="17"/>
      <c r="T152" s="17"/>
      <c r="U152" s="17"/>
      <c r="V152" s="17"/>
      <c r="W152" s="17"/>
      <c r="X152" s="208"/>
      <c r="Y152" s="225"/>
      <c r="Z152" s="2"/>
    </row>
    <row r="153" spans="14:26" ht="15.75">
      <c r="N153" s="2"/>
      <c r="O153" s="17"/>
      <c r="P153" s="17"/>
      <c r="Q153" s="17"/>
      <c r="R153" s="17"/>
      <c r="S153" s="17"/>
      <c r="T153" s="17"/>
      <c r="U153" s="17"/>
      <c r="V153" s="207"/>
      <c r="W153" s="207"/>
      <c r="X153" s="207"/>
      <c r="Y153" s="178"/>
      <c r="Z153" s="2"/>
    </row>
    <row r="154" spans="15:25" ht="15.75">
      <c r="O154" s="215"/>
      <c r="P154" s="17"/>
      <c r="Q154" s="17"/>
      <c r="R154" s="17"/>
      <c r="S154" s="17"/>
      <c r="T154" s="17"/>
      <c r="U154" s="6"/>
      <c r="V154" s="16"/>
      <c r="W154" s="16"/>
      <c r="X154" s="207"/>
      <c r="Y154" s="178"/>
    </row>
    <row r="155" spans="15:25" ht="15.75">
      <c r="O155" s="215"/>
      <c r="P155" s="17"/>
      <c r="Q155" s="17"/>
      <c r="R155" s="17"/>
      <c r="S155" s="17"/>
      <c r="T155" s="17"/>
      <c r="U155" s="6"/>
      <c r="V155" s="16"/>
      <c r="W155" s="16"/>
      <c r="X155" s="207"/>
      <c r="Y155" s="178"/>
    </row>
    <row r="156" spans="15:25" ht="15.75">
      <c r="O156" s="17"/>
      <c r="P156" s="17"/>
      <c r="Q156" s="17"/>
      <c r="R156" s="82"/>
      <c r="S156" s="17"/>
      <c r="T156" s="17"/>
      <c r="U156" s="17"/>
      <c r="V156" s="17"/>
      <c r="W156" s="17"/>
      <c r="X156" s="207"/>
      <c r="Y156" s="178"/>
    </row>
    <row r="157" spans="15:25" ht="15.75">
      <c r="O157" s="17"/>
      <c r="P157" s="17"/>
      <c r="Q157" s="17"/>
      <c r="R157" s="82"/>
      <c r="S157" s="17"/>
      <c r="T157" s="17"/>
      <c r="U157" s="17"/>
      <c r="V157" s="17"/>
      <c r="W157" s="17"/>
      <c r="X157" s="207"/>
      <c r="Y157" s="178"/>
    </row>
  </sheetData>
  <sheetProtection/>
  <mergeCells count="14">
    <mergeCell ref="X12:Y12"/>
    <mergeCell ref="X17:Y17"/>
    <mergeCell ref="X23:Y23"/>
    <mergeCell ref="X24:Y24"/>
    <mergeCell ref="X21:Y21"/>
    <mergeCell ref="X22:Y22"/>
    <mergeCell ref="Z13:AA14"/>
    <mergeCell ref="O54:Y54"/>
    <mergeCell ref="P25:U25"/>
    <mergeCell ref="X25:Y25"/>
    <mergeCell ref="P26:U26"/>
    <mergeCell ref="X26:Y26"/>
    <mergeCell ref="X18:Y18"/>
    <mergeCell ref="X20:Y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3"/>
  <sheetViews>
    <sheetView zoomScalePageLayoutView="0" workbookViewId="0" topLeftCell="A724">
      <selection activeCell="D788" sqref="D788"/>
    </sheetView>
  </sheetViews>
  <sheetFormatPr defaultColWidth="9.140625" defaultRowHeight="12.75"/>
  <cols>
    <col min="2" max="2" width="13.57421875" style="0" customWidth="1"/>
    <col min="3" max="4" width="4.7109375" style="0" customWidth="1"/>
    <col min="5" max="5" width="5.140625" style="0" customWidth="1"/>
    <col min="6" max="17" width="4.7109375" style="0" customWidth="1"/>
    <col min="18" max="18" width="4.8515625" style="0" customWidth="1"/>
    <col min="19" max="33" width="4.7109375" style="0" customWidth="1"/>
    <col min="35" max="36" width="13.57421875" style="0" customWidth="1"/>
  </cols>
  <sheetData>
    <row r="1" spans="8:9" ht="15">
      <c r="H1" s="82"/>
      <c r="I1" s="82"/>
    </row>
    <row r="2" spans="1:9" ht="15">
      <c r="A2" s="1" t="s">
        <v>348</v>
      </c>
      <c r="H2" s="82"/>
      <c r="I2" s="82"/>
    </row>
    <row r="3" spans="8:9" ht="15">
      <c r="H3" s="82"/>
      <c r="I3" s="82"/>
    </row>
    <row r="4" spans="1:37" ht="18.75" thickBot="1">
      <c r="A4" s="7" t="s">
        <v>22</v>
      </c>
      <c r="B4" s="7"/>
      <c r="C4" s="7"/>
      <c r="E4" s="27" t="s">
        <v>24</v>
      </c>
      <c r="F4" s="27"/>
      <c r="G4" s="27"/>
      <c r="H4" s="202"/>
      <c r="I4" s="202"/>
      <c r="J4" s="49"/>
      <c r="K4" s="49"/>
      <c r="L4" s="30"/>
      <c r="M4" s="30"/>
      <c r="N4" s="30"/>
      <c r="O4" s="30"/>
      <c r="AK4" s="203"/>
    </row>
    <row r="5" spans="1:37" ht="15">
      <c r="A5" s="18" t="s">
        <v>20</v>
      </c>
      <c r="B5" s="19"/>
      <c r="C5" s="104" t="s">
        <v>27</v>
      </c>
      <c r="D5" s="101" t="s">
        <v>28</v>
      </c>
      <c r="E5" s="102" t="s">
        <v>29</v>
      </c>
      <c r="F5" s="101" t="s">
        <v>30</v>
      </c>
      <c r="G5" s="101" t="s">
        <v>31</v>
      </c>
      <c r="H5" s="64" t="s">
        <v>33</v>
      </c>
      <c r="I5" s="64" t="s">
        <v>32</v>
      </c>
      <c r="J5" s="101" t="s">
        <v>34</v>
      </c>
      <c r="K5" s="101" t="s">
        <v>35</v>
      </c>
      <c r="L5" s="101" t="s">
        <v>36</v>
      </c>
      <c r="M5" s="101" t="s">
        <v>37</v>
      </c>
      <c r="N5" s="101" t="s">
        <v>38</v>
      </c>
      <c r="O5" s="101" t="s">
        <v>39</v>
      </c>
      <c r="P5" s="101" t="s">
        <v>40</v>
      </c>
      <c r="Q5" s="103" t="s">
        <v>416</v>
      </c>
      <c r="R5" s="113" t="s">
        <v>330</v>
      </c>
      <c r="S5" s="114" t="s">
        <v>331</v>
      </c>
      <c r="T5" s="102" t="s">
        <v>332</v>
      </c>
      <c r="U5" s="102" t="s">
        <v>380</v>
      </c>
      <c r="V5" s="102" t="s">
        <v>381</v>
      </c>
      <c r="W5" s="101" t="s">
        <v>382</v>
      </c>
      <c r="X5" s="101" t="s">
        <v>424</v>
      </c>
      <c r="Y5" s="101" t="s">
        <v>432</v>
      </c>
      <c r="Z5" s="101" t="s">
        <v>439</v>
      </c>
      <c r="AA5" s="101"/>
      <c r="AB5" s="101"/>
      <c r="AC5" s="101"/>
      <c r="AD5" s="101"/>
      <c r="AE5" s="101"/>
      <c r="AF5" s="103"/>
      <c r="AG5" s="147"/>
      <c r="AH5" s="2"/>
      <c r="AI5" s="2"/>
      <c r="AJ5" s="2"/>
      <c r="AK5" s="55"/>
    </row>
    <row r="6" spans="1:37" ht="15.75" thickBot="1">
      <c r="A6" s="20" t="s">
        <v>21</v>
      </c>
      <c r="B6" s="21"/>
      <c r="C6" s="179">
        <v>1</v>
      </c>
      <c r="D6" s="180">
        <v>2</v>
      </c>
      <c r="E6" s="180">
        <v>3</v>
      </c>
      <c r="F6" s="180">
        <v>4</v>
      </c>
      <c r="G6" s="180">
        <v>5</v>
      </c>
      <c r="H6" s="109">
        <v>6</v>
      </c>
      <c r="I6" s="109">
        <v>7</v>
      </c>
      <c r="J6" s="180">
        <v>8</v>
      </c>
      <c r="K6" s="180">
        <v>9</v>
      </c>
      <c r="L6" s="180">
        <v>10</v>
      </c>
      <c r="M6" s="180">
        <v>11</v>
      </c>
      <c r="N6" s="180">
        <v>12</v>
      </c>
      <c r="O6" s="180">
        <v>13</v>
      </c>
      <c r="P6" s="180">
        <v>14</v>
      </c>
      <c r="Q6" s="181">
        <v>15</v>
      </c>
      <c r="R6" s="117">
        <v>16</v>
      </c>
      <c r="S6" s="118">
        <v>17</v>
      </c>
      <c r="T6" s="118">
        <v>18</v>
      </c>
      <c r="U6" s="118">
        <v>19</v>
      </c>
      <c r="V6" s="118">
        <v>20</v>
      </c>
      <c r="W6" s="118">
        <v>21</v>
      </c>
      <c r="X6" s="118">
        <v>22</v>
      </c>
      <c r="Y6" s="118">
        <v>23</v>
      </c>
      <c r="Z6" s="118">
        <v>24</v>
      </c>
      <c r="AA6" s="118">
        <v>25</v>
      </c>
      <c r="AB6" s="118">
        <v>26</v>
      </c>
      <c r="AC6" s="118">
        <v>27</v>
      </c>
      <c r="AD6" s="118">
        <v>28</v>
      </c>
      <c r="AE6" s="118">
        <v>29</v>
      </c>
      <c r="AF6" s="119">
        <v>30</v>
      </c>
      <c r="AG6" s="148"/>
      <c r="AH6" s="2"/>
      <c r="AI6" s="2"/>
      <c r="AJ6" s="2"/>
      <c r="AK6" s="2"/>
    </row>
    <row r="7" spans="1:37" ht="15.75" thickBot="1">
      <c r="A7" s="23" t="s">
        <v>23</v>
      </c>
      <c r="B7" s="24"/>
      <c r="C7" s="89" t="s">
        <v>26</v>
      </c>
      <c r="D7" s="90"/>
      <c r="E7" s="90"/>
      <c r="F7" s="90"/>
      <c r="G7" s="90"/>
      <c r="H7" s="183"/>
      <c r="I7" s="183"/>
      <c r="J7" s="90"/>
      <c r="K7" s="90"/>
      <c r="L7" s="90"/>
      <c r="M7" s="90"/>
      <c r="N7" s="90"/>
      <c r="O7" s="90"/>
      <c r="P7" s="90"/>
      <c r="Q7" s="184"/>
      <c r="R7" s="89" t="s">
        <v>347</v>
      </c>
      <c r="S7" s="115" t="s">
        <v>347</v>
      </c>
      <c r="T7" s="206" t="s">
        <v>347</v>
      </c>
      <c r="U7" s="115" t="s">
        <v>347</v>
      </c>
      <c r="V7" s="115" t="s">
        <v>347</v>
      </c>
      <c r="W7" s="115" t="s">
        <v>347</v>
      </c>
      <c r="X7" s="115" t="s">
        <v>347</v>
      </c>
      <c r="Y7" s="115" t="s">
        <v>347</v>
      </c>
      <c r="Z7" s="115" t="s">
        <v>347</v>
      </c>
      <c r="AA7" s="115" t="s">
        <v>347</v>
      </c>
      <c r="AB7" s="115" t="s">
        <v>347</v>
      </c>
      <c r="AC7" s="115" t="s">
        <v>347</v>
      </c>
      <c r="AD7" s="115"/>
      <c r="AE7" s="115"/>
      <c r="AF7" s="116"/>
      <c r="AG7" s="157"/>
      <c r="AH7" s="54"/>
      <c r="AI7" s="2"/>
      <c r="AJ7" s="2"/>
      <c r="AK7" s="2"/>
    </row>
    <row r="8" spans="1:37" ht="15">
      <c r="A8" s="37" t="s">
        <v>466</v>
      </c>
      <c r="B8" s="38"/>
      <c r="C8" s="182" t="s">
        <v>65</v>
      </c>
      <c r="D8" s="87"/>
      <c r="E8" s="87"/>
      <c r="F8" s="87"/>
      <c r="G8" s="87"/>
      <c r="H8" s="87"/>
      <c r="I8" s="87"/>
      <c r="J8" s="255"/>
      <c r="K8" s="255"/>
      <c r="L8" s="255"/>
      <c r="M8" s="81"/>
      <c r="N8" s="87"/>
      <c r="O8" s="87"/>
      <c r="P8" s="87"/>
      <c r="Q8" s="88"/>
      <c r="R8" s="130"/>
      <c r="S8" s="87"/>
      <c r="T8" s="70" t="s">
        <v>65</v>
      </c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204"/>
      <c r="AH8" s="37" t="s">
        <v>57</v>
      </c>
      <c r="AI8" s="38"/>
      <c r="AJ8" s="17"/>
      <c r="AK8" s="2"/>
    </row>
    <row r="9" spans="1:37" ht="15.75" thickBot="1">
      <c r="A9" s="41" t="s">
        <v>58</v>
      </c>
      <c r="B9" s="42"/>
      <c r="C9" s="161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253"/>
      <c r="R9" s="131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154"/>
      <c r="AH9" s="41" t="s">
        <v>58</v>
      </c>
      <c r="AI9" s="42"/>
      <c r="AJ9" s="17"/>
      <c r="AK9" s="2"/>
    </row>
    <row r="10" spans="1:37" ht="15">
      <c r="A10" s="41" t="s">
        <v>59</v>
      </c>
      <c r="B10" s="42"/>
      <c r="C10" s="161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85"/>
      <c r="P10" s="74"/>
      <c r="Q10" s="74"/>
      <c r="R10" s="131"/>
      <c r="S10" s="74"/>
      <c r="T10" s="74"/>
      <c r="U10" s="74"/>
      <c r="V10" s="74"/>
      <c r="W10" s="74"/>
      <c r="X10" s="74"/>
      <c r="Y10" s="72" t="s">
        <v>65</v>
      </c>
      <c r="Z10" s="74"/>
      <c r="AA10" s="74"/>
      <c r="AB10" s="64"/>
      <c r="AC10" s="64"/>
      <c r="AD10" s="64"/>
      <c r="AE10" s="64"/>
      <c r="AF10" s="65"/>
      <c r="AG10" s="154"/>
      <c r="AH10" s="41" t="s">
        <v>59</v>
      </c>
      <c r="AI10" s="42"/>
      <c r="AJ10" s="17"/>
      <c r="AK10" s="2"/>
    </row>
    <row r="11" spans="1:37" ht="15.75" thickBot="1">
      <c r="A11" s="41" t="s">
        <v>85</v>
      </c>
      <c r="B11" s="42"/>
      <c r="C11" s="16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254"/>
      <c r="R11" s="131"/>
      <c r="S11" s="74"/>
      <c r="T11" s="74"/>
      <c r="U11" s="74"/>
      <c r="V11" s="74"/>
      <c r="W11" s="74"/>
      <c r="X11" s="74"/>
      <c r="Y11" s="74"/>
      <c r="Z11" s="74"/>
      <c r="AA11" s="74"/>
      <c r="AB11" s="64"/>
      <c r="AC11" s="64"/>
      <c r="AD11" s="64"/>
      <c r="AE11" s="64"/>
      <c r="AF11" s="65"/>
      <c r="AG11" s="154"/>
      <c r="AH11" s="41" t="s">
        <v>85</v>
      </c>
      <c r="AI11" s="42"/>
      <c r="AJ11" s="17"/>
      <c r="AK11" s="2"/>
    </row>
    <row r="12" spans="1:37" ht="15">
      <c r="A12" s="41" t="s">
        <v>60</v>
      </c>
      <c r="B12" s="42"/>
      <c r="C12" s="16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35"/>
      <c r="R12" s="132" t="s">
        <v>66</v>
      </c>
      <c r="S12" s="73" t="s">
        <v>66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35"/>
      <c r="AG12" s="175"/>
      <c r="AH12" s="41" t="s">
        <v>60</v>
      </c>
      <c r="AI12" s="42"/>
      <c r="AJ12" s="17"/>
      <c r="AK12" s="2"/>
    </row>
    <row r="13" spans="1:37" ht="15.75" thickBot="1">
      <c r="A13" s="41" t="s">
        <v>61</v>
      </c>
      <c r="B13" s="42"/>
      <c r="C13" s="16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253"/>
      <c r="R13" s="131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154"/>
      <c r="AH13" s="41" t="s">
        <v>61</v>
      </c>
      <c r="AI13" s="42"/>
      <c r="AJ13" s="17"/>
      <c r="AK13" s="2"/>
    </row>
    <row r="14" spans="1:37" ht="15">
      <c r="A14" s="41" t="s">
        <v>62</v>
      </c>
      <c r="B14" s="42"/>
      <c r="C14" s="16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53"/>
      <c r="R14" s="131"/>
      <c r="S14" s="64"/>
      <c r="T14" s="64"/>
      <c r="U14" s="64"/>
      <c r="V14" s="64"/>
      <c r="W14" s="64"/>
      <c r="X14" s="64"/>
      <c r="Y14" s="64"/>
      <c r="Z14" s="64"/>
      <c r="AA14" s="72" t="s">
        <v>65</v>
      </c>
      <c r="AB14" s="73" t="s">
        <v>66</v>
      </c>
      <c r="AC14" s="72" t="s">
        <v>65</v>
      </c>
      <c r="AD14" s="64"/>
      <c r="AE14" s="64"/>
      <c r="AF14" s="65"/>
      <c r="AG14" s="154"/>
      <c r="AH14" s="41" t="s">
        <v>62</v>
      </c>
      <c r="AI14" s="42"/>
      <c r="AJ14" s="17"/>
      <c r="AK14" s="2"/>
    </row>
    <row r="15" spans="1:37" ht="15">
      <c r="A15" s="41" t="s">
        <v>63</v>
      </c>
      <c r="B15" s="42"/>
      <c r="C15" s="161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253"/>
      <c r="R15" s="131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5"/>
      <c r="AG15" s="154"/>
      <c r="AH15" s="41" t="s">
        <v>63</v>
      </c>
      <c r="AI15" s="42"/>
      <c r="AJ15" s="17"/>
      <c r="AK15" s="2"/>
    </row>
    <row r="16" spans="1:37" ht="15">
      <c r="A16" s="41" t="s">
        <v>64</v>
      </c>
      <c r="B16" s="42"/>
      <c r="C16" s="16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253"/>
      <c r="R16" s="131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154"/>
      <c r="AH16" s="41" t="s">
        <v>64</v>
      </c>
      <c r="AI16" s="42"/>
      <c r="AJ16" s="17"/>
      <c r="AK16" s="2"/>
    </row>
    <row r="17" spans="1:37" ht="15.75" thickBot="1">
      <c r="A17" s="41" t="s">
        <v>86</v>
      </c>
      <c r="B17" s="42"/>
      <c r="C17" s="16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253"/>
      <c r="R17" s="131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154"/>
      <c r="AH17" s="41" t="s">
        <v>86</v>
      </c>
      <c r="AI17" s="42"/>
      <c r="AJ17" s="17"/>
      <c r="AK17" s="2"/>
    </row>
    <row r="18" spans="1:37" ht="15">
      <c r="A18" s="41" t="s">
        <v>84</v>
      </c>
      <c r="B18" s="42"/>
      <c r="C18" s="16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85"/>
      <c r="O18" s="74"/>
      <c r="P18" s="74"/>
      <c r="Q18" s="253"/>
      <c r="R18" s="131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G18" s="154"/>
      <c r="AH18" s="41" t="s">
        <v>84</v>
      </c>
      <c r="AI18" s="42"/>
      <c r="AJ18" s="17"/>
      <c r="AK18" s="2"/>
    </row>
    <row r="19" spans="1:37" ht="15.75" thickBot="1">
      <c r="A19" s="41" t="s">
        <v>103</v>
      </c>
      <c r="B19" s="42"/>
      <c r="C19" s="16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81"/>
      <c r="O19" s="74"/>
      <c r="P19" s="74"/>
      <c r="Q19" s="253"/>
      <c r="R19" s="131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72" t="s">
        <v>65</v>
      </c>
      <c r="AD19" s="64"/>
      <c r="AE19" s="64"/>
      <c r="AF19" s="65"/>
      <c r="AG19" s="154"/>
      <c r="AH19" s="41" t="s">
        <v>103</v>
      </c>
      <c r="AI19" s="42"/>
      <c r="AJ19" s="17"/>
      <c r="AK19" s="2"/>
    </row>
    <row r="20" spans="1:37" ht="15.75" thickBot="1">
      <c r="A20" s="41" t="s">
        <v>383</v>
      </c>
      <c r="B20" s="4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74"/>
      <c r="N20" s="81"/>
      <c r="O20" s="64"/>
      <c r="P20" s="64"/>
      <c r="Q20" s="65"/>
      <c r="R20" s="131"/>
      <c r="S20" s="64"/>
      <c r="T20" s="70" t="s">
        <v>65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  <c r="AG20" s="154"/>
      <c r="AH20" s="41" t="s">
        <v>383</v>
      </c>
      <c r="AI20" s="42"/>
      <c r="AJ20" s="17"/>
      <c r="AK20" s="2"/>
    </row>
    <row r="21" spans="1:37" ht="15">
      <c r="A21" s="41" t="s">
        <v>425</v>
      </c>
      <c r="B21" s="42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74"/>
      <c r="N21" s="81"/>
      <c r="O21" s="64"/>
      <c r="P21" s="64"/>
      <c r="Q21" s="65"/>
      <c r="R21" s="131"/>
      <c r="S21" s="64"/>
      <c r="T21" s="64"/>
      <c r="U21" s="64"/>
      <c r="V21" s="64"/>
      <c r="W21" s="64"/>
      <c r="X21" s="70" t="s">
        <v>65</v>
      </c>
      <c r="Y21" s="64"/>
      <c r="Z21" s="64"/>
      <c r="AA21" s="64"/>
      <c r="AB21" s="64"/>
      <c r="AC21" s="64"/>
      <c r="AD21" s="64"/>
      <c r="AE21" s="64"/>
      <c r="AF21" s="65"/>
      <c r="AG21" s="154"/>
      <c r="AH21" s="41" t="s">
        <v>425</v>
      </c>
      <c r="AI21" s="42"/>
      <c r="AJ21" s="17"/>
      <c r="AK21" s="2"/>
    </row>
    <row r="22" spans="1:37" ht="15">
      <c r="A22" s="41" t="s">
        <v>69</v>
      </c>
      <c r="B22" s="42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74"/>
      <c r="N22" s="81"/>
      <c r="O22" s="64"/>
      <c r="P22" s="64"/>
      <c r="Q22" s="65"/>
      <c r="R22" s="131"/>
      <c r="S22" s="64"/>
      <c r="T22" s="64"/>
      <c r="U22" s="64"/>
      <c r="V22" s="64"/>
      <c r="W22" s="64"/>
      <c r="X22" s="64"/>
      <c r="Y22" s="72" t="s">
        <v>65</v>
      </c>
      <c r="Z22" s="72" t="s">
        <v>65</v>
      </c>
      <c r="AA22" s="64"/>
      <c r="AB22" s="64"/>
      <c r="AC22" s="64"/>
      <c r="AD22" s="64"/>
      <c r="AE22" s="64"/>
      <c r="AF22" s="65"/>
      <c r="AG22" s="154"/>
      <c r="AH22" s="41" t="s">
        <v>69</v>
      </c>
      <c r="AI22" s="42"/>
      <c r="AJ22" s="17"/>
      <c r="AK22" s="2"/>
    </row>
    <row r="23" spans="1:37" ht="15.75" thickBot="1">
      <c r="A23" s="41" t="s">
        <v>440</v>
      </c>
      <c r="B23" s="42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74"/>
      <c r="N23" s="81"/>
      <c r="O23" s="64"/>
      <c r="P23" s="64"/>
      <c r="Q23" s="65"/>
      <c r="R23" s="131"/>
      <c r="S23" s="64"/>
      <c r="T23" s="64"/>
      <c r="U23" s="64"/>
      <c r="V23" s="64"/>
      <c r="W23" s="64"/>
      <c r="X23" s="64"/>
      <c r="Y23" s="64"/>
      <c r="Z23" s="72" t="s">
        <v>65</v>
      </c>
      <c r="AA23" s="64"/>
      <c r="AB23" s="64"/>
      <c r="AC23" s="64"/>
      <c r="AD23" s="64"/>
      <c r="AE23" s="64"/>
      <c r="AF23" s="65"/>
      <c r="AG23" s="154"/>
      <c r="AH23" s="41" t="s">
        <v>440</v>
      </c>
      <c r="AI23" s="42"/>
      <c r="AJ23" s="17"/>
      <c r="AK23" s="2"/>
    </row>
    <row r="24" spans="1:37" ht="15">
      <c r="A24" s="41" t="s">
        <v>441</v>
      </c>
      <c r="B24" s="42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74"/>
      <c r="N24" s="81"/>
      <c r="O24" s="64"/>
      <c r="P24" s="64"/>
      <c r="Q24" s="65"/>
      <c r="R24" s="131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79" t="s">
        <v>81</v>
      </c>
      <c r="AD24" s="132" t="s">
        <v>66</v>
      </c>
      <c r="AE24" s="73" t="s">
        <v>66</v>
      </c>
      <c r="AF24" s="73" t="s">
        <v>66</v>
      </c>
      <c r="AG24" s="154"/>
      <c r="AH24" s="41" t="s">
        <v>441</v>
      </c>
      <c r="AI24" s="42"/>
      <c r="AJ24" s="17"/>
      <c r="AK24" s="2"/>
    </row>
    <row r="25" spans="1:37" ht="15">
      <c r="A25" s="41"/>
      <c r="B25" s="4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74"/>
      <c r="N25" s="81"/>
      <c r="O25" s="64"/>
      <c r="P25" s="64"/>
      <c r="Q25" s="65"/>
      <c r="R25" s="131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154"/>
      <c r="AH25" s="41"/>
      <c r="AI25" s="42"/>
      <c r="AJ25" s="17"/>
      <c r="AK25" s="2"/>
    </row>
    <row r="26" spans="1:37" ht="15">
      <c r="A26" s="41"/>
      <c r="B26" s="4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74"/>
      <c r="N26" s="81"/>
      <c r="O26" s="64"/>
      <c r="P26" s="64"/>
      <c r="Q26" s="65"/>
      <c r="R26" s="131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  <c r="AG26" s="154"/>
      <c r="AH26" s="41"/>
      <c r="AI26" s="42"/>
      <c r="AJ26" s="17"/>
      <c r="AK26" s="2"/>
    </row>
    <row r="27" spans="1:37" ht="15">
      <c r="A27" s="41"/>
      <c r="B27" s="4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131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  <c r="AG27" s="154"/>
      <c r="AH27" s="41"/>
      <c r="AI27" s="42"/>
      <c r="AJ27" s="17"/>
      <c r="AK27" s="2"/>
    </row>
    <row r="28" spans="1:37" ht="15">
      <c r="A28" s="41"/>
      <c r="B28" s="4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131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  <c r="AG28" s="154"/>
      <c r="AH28" s="41"/>
      <c r="AI28" s="42"/>
      <c r="AJ28" s="17"/>
      <c r="AK28" s="2"/>
    </row>
    <row r="29" spans="1:37" ht="15.75" thickBot="1">
      <c r="A29" s="43" t="s">
        <v>328</v>
      </c>
      <c r="B29" s="44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133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205"/>
      <c r="AH29" s="82"/>
      <c r="AI29" s="17"/>
      <c r="AJ29" s="17"/>
      <c r="AK29" s="2"/>
    </row>
    <row r="30" spans="6:33" ht="24" thickBot="1">
      <c r="F30" s="98" t="s">
        <v>25</v>
      </c>
      <c r="G30" s="97"/>
      <c r="H30" s="97"/>
      <c r="I30" s="97"/>
      <c r="J30" s="97"/>
      <c r="K30" s="97"/>
      <c r="L30" s="9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28"/>
      <c r="AC30" s="129"/>
      <c r="AD30" s="129"/>
      <c r="AE30" s="129"/>
      <c r="AF30" s="129"/>
      <c r="AG30" s="129"/>
    </row>
    <row r="31" spans="1:34" ht="13.5" thickBot="1">
      <c r="A31" s="23" t="s">
        <v>23</v>
      </c>
      <c r="B31" s="22"/>
      <c r="C31" s="120" t="s">
        <v>87</v>
      </c>
      <c r="D31" s="115" t="s">
        <v>88</v>
      </c>
      <c r="E31" s="115" t="s">
        <v>89</v>
      </c>
      <c r="F31" s="115" t="s">
        <v>90</v>
      </c>
      <c r="G31" s="115" t="s">
        <v>91</v>
      </c>
      <c r="H31" s="115" t="s">
        <v>92</v>
      </c>
      <c r="I31" s="115" t="s">
        <v>93</v>
      </c>
      <c r="J31" s="115" t="s">
        <v>94</v>
      </c>
      <c r="K31" s="115" t="s">
        <v>95</v>
      </c>
      <c r="L31" s="115" t="s">
        <v>96</v>
      </c>
      <c r="M31" s="115" t="s">
        <v>97</v>
      </c>
      <c r="N31" s="115" t="s">
        <v>98</v>
      </c>
      <c r="O31" s="115" t="s">
        <v>99</v>
      </c>
      <c r="P31" s="115" t="s">
        <v>100</v>
      </c>
      <c r="Q31" s="116" t="s">
        <v>101</v>
      </c>
      <c r="R31" s="120" t="s">
        <v>333</v>
      </c>
      <c r="S31" s="115" t="s">
        <v>334</v>
      </c>
      <c r="T31" s="115" t="s">
        <v>335</v>
      </c>
      <c r="U31" s="115" t="s">
        <v>336</v>
      </c>
      <c r="V31" s="115" t="s">
        <v>337</v>
      </c>
      <c r="W31" s="115" t="s">
        <v>338</v>
      </c>
      <c r="X31" s="115" t="s">
        <v>339</v>
      </c>
      <c r="Y31" s="115" t="s">
        <v>350</v>
      </c>
      <c r="Z31" s="115" t="s">
        <v>340</v>
      </c>
      <c r="AA31" s="115" t="s">
        <v>341</v>
      </c>
      <c r="AB31" s="115" t="s">
        <v>342</v>
      </c>
      <c r="AC31" s="115" t="s">
        <v>343</v>
      </c>
      <c r="AD31" s="115" t="s">
        <v>344</v>
      </c>
      <c r="AE31" s="115" t="s">
        <v>345</v>
      </c>
      <c r="AF31" s="156" t="s">
        <v>346</v>
      </c>
      <c r="AG31" s="158" t="s">
        <v>102</v>
      </c>
      <c r="AH31" s="54"/>
    </row>
    <row r="32" spans="1:35" ht="15.75">
      <c r="A32" s="37" t="s">
        <v>468</v>
      </c>
      <c r="B32" s="38"/>
      <c r="C32" s="86">
        <v>1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130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111"/>
      <c r="AG32" s="9">
        <f aca="true" t="shared" si="0" ref="AG32:AG43">SUM(C32:AF32)</f>
        <v>1</v>
      </c>
      <c r="AH32" s="37" t="s">
        <v>60</v>
      </c>
      <c r="AI32" s="38"/>
    </row>
    <row r="33" spans="1:35" ht="15.75">
      <c r="A33" s="41" t="s">
        <v>469</v>
      </c>
      <c r="B33" s="42"/>
      <c r="C33" s="63">
        <v>1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  <c r="R33" s="131"/>
      <c r="S33" s="64"/>
      <c r="T33" s="64"/>
      <c r="U33" s="64"/>
      <c r="V33" s="64"/>
      <c r="W33" s="64"/>
      <c r="X33" s="64"/>
      <c r="Y33" s="64"/>
      <c r="Z33" s="64">
        <v>1</v>
      </c>
      <c r="AA33" s="64"/>
      <c r="AB33" s="64"/>
      <c r="AC33" s="64"/>
      <c r="AD33" s="64"/>
      <c r="AE33" s="64"/>
      <c r="AF33" s="107"/>
      <c r="AG33" s="8">
        <f t="shared" si="0"/>
        <v>2</v>
      </c>
      <c r="AH33" s="41" t="s">
        <v>86</v>
      </c>
      <c r="AI33" s="42"/>
    </row>
    <row r="34" spans="1:35" ht="15.75">
      <c r="A34" s="41" t="s">
        <v>67</v>
      </c>
      <c r="B34" s="4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13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107"/>
      <c r="AG34" s="8">
        <f t="shared" si="0"/>
        <v>0</v>
      </c>
      <c r="AH34" s="41" t="s">
        <v>67</v>
      </c>
      <c r="AI34" s="42"/>
    </row>
    <row r="35" spans="1:35" ht="15.75">
      <c r="A35" s="41" t="s">
        <v>61</v>
      </c>
      <c r="B35" s="42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  <c r="R35" s="131"/>
      <c r="S35" s="64"/>
      <c r="T35" s="64"/>
      <c r="U35" s="64">
        <v>1</v>
      </c>
      <c r="V35" s="64"/>
      <c r="W35" s="64">
        <v>1</v>
      </c>
      <c r="X35" s="64"/>
      <c r="Y35" s="64"/>
      <c r="Z35" s="64">
        <v>1</v>
      </c>
      <c r="AA35" s="64">
        <v>1</v>
      </c>
      <c r="AB35" s="64"/>
      <c r="AC35" s="64"/>
      <c r="AD35" s="64"/>
      <c r="AE35" s="64"/>
      <c r="AF35" s="107"/>
      <c r="AG35" s="8">
        <f t="shared" si="0"/>
        <v>4</v>
      </c>
      <c r="AH35" s="41" t="s">
        <v>61</v>
      </c>
      <c r="AI35" s="42"/>
    </row>
    <row r="36" spans="1:35" ht="15.75">
      <c r="A36" s="41" t="s">
        <v>59</v>
      </c>
      <c r="B36" s="42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131"/>
      <c r="S36" s="64"/>
      <c r="T36" s="64"/>
      <c r="U36" s="64"/>
      <c r="V36" s="64">
        <v>1</v>
      </c>
      <c r="W36" s="64"/>
      <c r="X36" s="64"/>
      <c r="Y36" s="64"/>
      <c r="Z36" s="64"/>
      <c r="AA36" s="64">
        <v>1</v>
      </c>
      <c r="AB36" s="64"/>
      <c r="AC36" s="64"/>
      <c r="AD36" s="64"/>
      <c r="AE36" s="64"/>
      <c r="AF36" s="107"/>
      <c r="AG36" s="8">
        <f t="shared" si="0"/>
        <v>2</v>
      </c>
      <c r="AH36" s="41" t="s">
        <v>59</v>
      </c>
      <c r="AI36" s="42"/>
    </row>
    <row r="37" spans="1:35" ht="15.75">
      <c r="A37" s="41" t="s">
        <v>63</v>
      </c>
      <c r="B37" s="42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131"/>
      <c r="S37" s="64"/>
      <c r="T37" s="64"/>
      <c r="U37" s="64"/>
      <c r="V37" s="64"/>
      <c r="W37" s="64"/>
      <c r="X37" s="64"/>
      <c r="Y37" s="64">
        <v>1</v>
      </c>
      <c r="Z37" s="64"/>
      <c r="AA37" s="64"/>
      <c r="AB37" s="64"/>
      <c r="AC37" s="64"/>
      <c r="AD37" s="64"/>
      <c r="AE37" s="64"/>
      <c r="AF37" s="107"/>
      <c r="AG37" s="8">
        <f t="shared" si="0"/>
        <v>1</v>
      </c>
      <c r="AH37" s="41" t="s">
        <v>63</v>
      </c>
      <c r="AI37" s="42"/>
    </row>
    <row r="38" spans="1:35" ht="15.75">
      <c r="A38" s="41" t="s">
        <v>85</v>
      </c>
      <c r="B38" s="42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R38" s="131"/>
      <c r="S38" s="64"/>
      <c r="T38" s="64"/>
      <c r="U38" s="64"/>
      <c r="V38" s="64"/>
      <c r="W38" s="64"/>
      <c r="X38" s="64">
        <v>1</v>
      </c>
      <c r="Y38" s="64"/>
      <c r="Z38" s="64"/>
      <c r="AA38" s="64"/>
      <c r="AB38" s="64"/>
      <c r="AC38" s="64">
        <v>1</v>
      </c>
      <c r="AD38" s="64"/>
      <c r="AE38" s="64"/>
      <c r="AF38" s="107"/>
      <c r="AG38" s="8">
        <f t="shared" si="0"/>
        <v>2</v>
      </c>
      <c r="AH38" s="41" t="s">
        <v>85</v>
      </c>
      <c r="AI38" s="42"/>
    </row>
    <row r="39" spans="1:35" ht="15.75">
      <c r="A39" s="41" t="s">
        <v>68</v>
      </c>
      <c r="B39" s="4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  <c r="R39" s="131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107"/>
      <c r="AG39" s="8">
        <f t="shared" si="0"/>
        <v>0</v>
      </c>
      <c r="AH39" s="41" t="s">
        <v>68</v>
      </c>
      <c r="AI39" s="42"/>
    </row>
    <row r="40" spans="1:35" ht="15.75">
      <c r="A40" s="41" t="s">
        <v>69</v>
      </c>
      <c r="B40" s="4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  <c r="R40" s="131"/>
      <c r="S40" s="64"/>
      <c r="T40" s="64">
        <v>1</v>
      </c>
      <c r="U40" s="64">
        <v>1</v>
      </c>
      <c r="V40" s="64"/>
      <c r="W40" s="64"/>
      <c r="X40" s="64"/>
      <c r="Y40" s="64">
        <v>1</v>
      </c>
      <c r="Z40" s="64"/>
      <c r="AA40" s="64"/>
      <c r="AB40" s="64"/>
      <c r="AC40" s="64"/>
      <c r="AD40" s="64"/>
      <c r="AE40" s="64"/>
      <c r="AF40" s="107"/>
      <c r="AG40" s="8">
        <f t="shared" si="0"/>
        <v>3</v>
      </c>
      <c r="AH40" s="41" t="s">
        <v>69</v>
      </c>
      <c r="AI40" s="42"/>
    </row>
    <row r="41" spans="1:35" ht="15.75">
      <c r="A41" s="41" t="s">
        <v>103</v>
      </c>
      <c r="B41" s="42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  <c r="R41" s="131"/>
      <c r="S41" s="64"/>
      <c r="T41" s="64"/>
      <c r="U41" s="64">
        <v>1</v>
      </c>
      <c r="V41" s="64"/>
      <c r="W41" s="64">
        <v>1</v>
      </c>
      <c r="X41" s="64"/>
      <c r="Y41" s="64"/>
      <c r="Z41" s="64"/>
      <c r="AA41" s="64"/>
      <c r="AB41" s="64"/>
      <c r="AC41" s="64"/>
      <c r="AD41" s="64"/>
      <c r="AE41" s="64"/>
      <c r="AF41" s="107"/>
      <c r="AG41" s="8">
        <f t="shared" si="0"/>
        <v>2</v>
      </c>
      <c r="AH41" s="41" t="s">
        <v>103</v>
      </c>
      <c r="AI41" s="42"/>
    </row>
    <row r="42" spans="1:35" ht="15.75">
      <c r="A42" s="41" t="s">
        <v>62</v>
      </c>
      <c r="B42" s="4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131"/>
      <c r="S42" s="64">
        <v>1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07"/>
      <c r="AG42" s="8">
        <f t="shared" si="0"/>
        <v>1</v>
      </c>
      <c r="AH42" s="41" t="s">
        <v>62</v>
      </c>
      <c r="AI42" s="42"/>
    </row>
    <row r="43" spans="1:35" ht="15.75">
      <c r="A43" s="41" t="s">
        <v>57</v>
      </c>
      <c r="B43" s="4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131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07"/>
      <c r="AG43" s="8">
        <f t="shared" si="0"/>
        <v>0</v>
      </c>
      <c r="AH43" s="41" t="s">
        <v>57</v>
      </c>
      <c r="AI43" s="42"/>
    </row>
    <row r="44" spans="1:35" ht="15.75">
      <c r="A44" s="41" t="s">
        <v>433</v>
      </c>
      <c r="B44" s="42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131"/>
      <c r="S44" s="64"/>
      <c r="T44" s="64"/>
      <c r="U44" s="64"/>
      <c r="V44" s="64"/>
      <c r="W44" s="64"/>
      <c r="X44" s="64"/>
      <c r="Y44" s="64">
        <v>1</v>
      </c>
      <c r="Z44" s="64"/>
      <c r="AA44" s="64"/>
      <c r="AB44" s="64"/>
      <c r="AC44" s="64"/>
      <c r="AD44" s="64"/>
      <c r="AE44" s="64"/>
      <c r="AF44" s="107"/>
      <c r="AG44" s="8">
        <f>SUM(P44:AF44)</f>
        <v>1</v>
      </c>
      <c r="AH44" s="41" t="s">
        <v>433</v>
      </c>
      <c r="AI44" s="42"/>
    </row>
    <row r="45" spans="1:35" ht="15.75">
      <c r="A45" s="41"/>
      <c r="B45" s="42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  <c r="R45" s="131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107"/>
      <c r="AG45" s="8"/>
      <c r="AH45" s="41"/>
      <c r="AI45" s="42"/>
    </row>
    <row r="46" spans="1:35" ht="16.5" thickBot="1">
      <c r="A46" s="75"/>
      <c r="B46" s="76"/>
      <c r="C46" s="121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34"/>
      <c r="R46" s="136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10"/>
      <c r="AG46" s="10"/>
      <c r="AH46" s="75"/>
      <c r="AI46" s="76"/>
    </row>
    <row r="47" spans="1:35" ht="16.5" thickBot="1">
      <c r="A47" s="122" t="s">
        <v>327</v>
      </c>
      <c r="B47" s="123"/>
      <c r="C47" s="124">
        <f aca="true" t="shared" si="1" ref="C47:K47">SUM(C32:C46)</f>
        <v>2</v>
      </c>
      <c r="D47" s="125">
        <f t="shared" si="1"/>
        <v>0</v>
      </c>
      <c r="E47" s="125">
        <f t="shared" si="1"/>
        <v>0</v>
      </c>
      <c r="F47" s="125">
        <f t="shared" si="1"/>
        <v>0</v>
      </c>
      <c r="G47" s="125">
        <f t="shared" si="1"/>
        <v>0</v>
      </c>
      <c r="H47" s="125">
        <f t="shared" si="1"/>
        <v>0</v>
      </c>
      <c r="I47" s="125">
        <f t="shared" si="1"/>
        <v>0</v>
      </c>
      <c r="J47" s="125">
        <f t="shared" si="1"/>
        <v>0</v>
      </c>
      <c r="K47" s="125">
        <f t="shared" si="1"/>
        <v>0</v>
      </c>
      <c r="L47" s="125">
        <v>0</v>
      </c>
      <c r="M47" s="125">
        <v>0</v>
      </c>
      <c r="N47" s="125">
        <f>SUM(N32:N46)</f>
        <v>0</v>
      </c>
      <c r="O47" s="125">
        <f>SUM(O32:O46)</f>
        <v>0</v>
      </c>
      <c r="P47" s="125">
        <f>SUM(P32:P46)</f>
        <v>0</v>
      </c>
      <c r="Q47" s="127">
        <v>0</v>
      </c>
      <c r="R47" s="137">
        <v>0</v>
      </c>
      <c r="S47" s="125">
        <f>SUM(S32:S46)</f>
        <v>1</v>
      </c>
      <c r="T47" s="125">
        <v>1</v>
      </c>
      <c r="U47" s="125">
        <v>3</v>
      </c>
      <c r="V47" s="125">
        <v>1</v>
      </c>
      <c r="W47" s="125">
        <v>2</v>
      </c>
      <c r="X47" s="125">
        <v>1</v>
      </c>
      <c r="Y47" s="125">
        <v>3</v>
      </c>
      <c r="Z47" s="125">
        <v>2</v>
      </c>
      <c r="AA47" s="125">
        <v>2</v>
      </c>
      <c r="AB47" s="125">
        <v>0</v>
      </c>
      <c r="AC47" s="125">
        <v>1</v>
      </c>
      <c r="AD47" s="125"/>
      <c r="AE47" s="125"/>
      <c r="AF47" s="126"/>
      <c r="AG47" s="155">
        <f>SUM(C47:AF47)</f>
        <v>19</v>
      </c>
      <c r="AH47" s="122" t="s">
        <v>327</v>
      </c>
      <c r="AI47" s="123"/>
    </row>
    <row r="48" spans="1:34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ht="12.75">
      <c r="A52" t="s">
        <v>349</v>
      </c>
    </row>
    <row r="54" spans="1:15" ht="18.75" thickBot="1">
      <c r="A54" s="7" t="s">
        <v>41</v>
      </c>
      <c r="B54" s="7"/>
      <c r="C54" s="7"/>
      <c r="E54" s="27" t="s">
        <v>24</v>
      </c>
      <c r="F54" s="27"/>
      <c r="G54" s="27"/>
      <c r="H54" s="27"/>
      <c r="I54" s="28"/>
      <c r="J54" s="29"/>
      <c r="K54" s="29"/>
      <c r="L54" s="30"/>
      <c r="M54" s="30"/>
      <c r="N54" s="30"/>
      <c r="O54" s="30"/>
    </row>
    <row r="55" spans="1:34" ht="12.75">
      <c r="A55" s="18" t="s">
        <v>20</v>
      </c>
      <c r="B55" s="103"/>
      <c r="C55" s="104" t="s">
        <v>27</v>
      </c>
      <c r="D55" s="101" t="s">
        <v>28</v>
      </c>
      <c r="E55" s="102" t="s">
        <v>29</v>
      </c>
      <c r="F55" s="101" t="s">
        <v>30</v>
      </c>
      <c r="G55" s="101" t="s">
        <v>31</v>
      </c>
      <c r="H55" s="101" t="s">
        <v>33</v>
      </c>
      <c r="I55" s="101" t="s">
        <v>32</v>
      </c>
      <c r="J55" s="101" t="s">
        <v>34</v>
      </c>
      <c r="K55" s="101" t="s">
        <v>35</v>
      </c>
      <c r="L55" s="101" t="s">
        <v>36</v>
      </c>
      <c r="M55" s="101" t="s">
        <v>37</v>
      </c>
      <c r="N55" s="101" t="s">
        <v>38</v>
      </c>
      <c r="O55" s="101" t="s">
        <v>39</v>
      </c>
      <c r="P55" s="101" t="s">
        <v>40</v>
      </c>
      <c r="Q55" s="103" t="s">
        <v>416</v>
      </c>
      <c r="R55" s="113" t="s">
        <v>330</v>
      </c>
      <c r="S55" s="114" t="s">
        <v>331</v>
      </c>
      <c r="T55" s="102" t="s">
        <v>332</v>
      </c>
      <c r="U55" s="102" t="s">
        <v>380</v>
      </c>
      <c r="V55" s="101" t="s">
        <v>381</v>
      </c>
      <c r="W55" s="101" t="s">
        <v>382</v>
      </c>
      <c r="X55" s="101" t="s">
        <v>424</v>
      </c>
      <c r="Y55" s="102" t="s">
        <v>432</v>
      </c>
      <c r="Z55" s="101" t="s">
        <v>442</v>
      </c>
      <c r="AA55" s="101"/>
      <c r="AB55" s="101"/>
      <c r="AC55" s="101"/>
      <c r="AD55" s="101"/>
      <c r="AE55" s="101"/>
      <c r="AF55" s="103"/>
      <c r="AG55" s="147"/>
      <c r="AH55" s="2"/>
    </row>
    <row r="56" spans="1:34" ht="13.5" thickBot="1">
      <c r="A56" s="20" t="s">
        <v>21</v>
      </c>
      <c r="B56" s="21"/>
      <c r="C56" s="92">
        <v>1</v>
      </c>
      <c r="D56" s="32">
        <v>2</v>
      </c>
      <c r="E56" s="32">
        <v>3</v>
      </c>
      <c r="F56" s="32">
        <v>4</v>
      </c>
      <c r="G56" s="32">
        <v>5</v>
      </c>
      <c r="H56" s="32">
        <v>6</v>
      </c>
      <c r="I56" s="32">
        <v>7</v>
      </c>
      <c r="J56" s="32">
        <v>8</v>
      </c>
      <c r="K56" s="32">
        <v>9</v>
      </c>
      <c r="L56" s="32">
        <v>10</v>
      </c>
      <c r="M56" s="32">
        <v>11</v>
      </c>
      <c r="N56" s="32">
        <v>12</v>
      </c>
      <c r="O56" s="32">
        <v>13</v>
      </c>
      <c r="P56" s="32">
        <v>14</v>
      </c>
      <c r="Q56" s="112">
        <v>15</v>
      </c>
      <c r="R56" s="198">
        <v>16</v>
      </c>
      <c r="S56" s="199">
        <v>17</v>
      </c>
      <c r="T56" s="199">
        <v>18</v>
      </c>
      <c r="U56" s="199">
        <v>19</v>
      </c>
      <c r="V56" s="199">
        <v>20</v>
      </c>
      <c r="W56" s="199">
        <v>21</v>
      </c>
      <c r="X56" s="199">
        <v>22</v>
      </c>
      <c r="Y56" s="199">
        <v>23</v>
      </c>
      <c r="Z56" s="199">
        <v>24</v>
      </c>
      <c r="AA56" s="199">
        <v>25</v>
      </c>
      <c r="AB56" s="199">
        <v>26</v>
      </c>
      <c r="AC56" s="199">
        <v>27</v>
      </c>
      <c r="AD56" s="199">
        <v>28</v>
      </c>
      <c r="AE56" s="199">
        <v>29</v>
      </c>
      <c r="AF56" s="200">
        <v>30</v>
      </c>
      <c r="AG56" s="148"/>
      <c r="AH56" s="2"/>
    </row>
    <row r="57" spans="1:34" ht="13.5" thickBot="1">
      <c r="A57" s="23" t="s">
        <v>23</v>
      </c>
      <c r="B57" s="24"/>
      <c r="C57" s="91" t="s">
        <v>26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54" t="s">
        <v>347</v>
      </c>
      <c r="S57" s="54" t="s">
        <v>347</v>
      </c>
      <c r="T57" s="54" t="s">
        <v>347</v>
      </c>
      <c r="U57" s="54" t="s">
        <v>347</v>
      </c>
      <c r="V57" s="54" t="s">
        <v>347</v>
      </c>
      <c r="W57" s="54" t="s">
        <v>347</v>
      </c>
      <c r="X57" s="54" t="s">
        <v>347</v>
      </c>
      <c r="Y57" s="209" t="s">
        <v>347</v>
      </c>
      <c r="Z57" s="209" t="s">
        <v>347</v>
      </c>
      <c r="AA57" s="209" t="s">
        <v>347</v>
      </c>
      <c r="AB57" s="209" t="s">
        <v>347</v>
      </c>
      <c r="AC57" s="209" t="s">
        <v>347</v>
      </c>
      <c r="AD57" s="209"/>
      <c r="AE57" s="209"/>
      <c r="AF57" s="210"/>
      <c r="AG57" s="149"/>
      <c r="AH57" s="54"/>
    </row>
    <row r="58" spans="1:35" ht="15.75" thickBot="1">
      <c r="A58" s="37" t="s">
        <v>70</v>
      </c>
      <c r="B58" s="38"/>
      <c r="C58" s="37"/>
      <c r="D58" s="74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7"/>
      <c r="R58" s="3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8"/>
      <c r="AG58" s="150"/>
      <c r="AH58" s="37" t="s">
        <v>70</v>
      </c>
      <c r="AI58" s="38"/>
    </row>
    <row r="59" spans="1:35" ht="15.75" thickBot="1">
      <c r="A59" s="41" t="s">
        <v>71</v>
      </c>
      <c r="B59" s="42"/>
      <c r="C59" s="41"/>
      <c r="D59" s="74"/>
      <c r="E59" s="85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258"/>
      <c r="R59" s="41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42"/>
      <c r="AG59" s="151"/>
      <c r="AH59" s="41" t="s">
        <v>71</v>
      </c>
      <c r="AI59" s="42"/>
    </row>
    <row r="60" spans="1:35" ht="15.75" thickBot="1">
      <c r="A60" s="41" t="s">
        <v>72</v>
      </c>
      <c r="B60" s="42"/>
      <c r="C60" s="41"/>
      <c r="D60" s="99"/>
      <c r="E60" s="74"/>
      <c r="F60" s="99"/>
      <c r="G60" s="99"/>
      <c r="H60" s="74"/>
      <c r="I60" s="99"/>
      <c r="J60" s="99"/>
      <c r="K60" s="99"/>
      <c r="L60" s="74"/>
      <c r="M60" s="85"/>
      <c r="N60" s="74"/>
      <c r="O60" s="99"/>
      <c r="P60" s="99"/>
      <c r="Q60" s="258"/>
      <c r="R60" s="41"/>
      <c r="S60" s="12"/>
      <c r="T60" s="12"/>
      <c r="U60" s="12"/>
      <c r="V60" s="12"/>
      <c r="W60" s="12"/>
      <c r="X60" s="12"/>
      <c r="Y60" s="12"/>
      <c r="Z60" s="72" t="s">
        <v>65</v>
      </c>
      <c r="AA60" s="12"/>
      <c r="AB60" s="12"/>
      <c r="AC60" s="12"/>
      <c r="AD60" s="12"/>
      <c r="AE60" s="12"/>
      <c r="AF60" s="42"/>
      <c r="AG60" s="151"/>
      <c r="AH60" s="41" t="s">
        <v>72</v>
      </c>
      <c r="AI60" s="42"/>
    </row>
    <row r="61" spans="1:35" ht="15.75" thickBot="1">
      <c r="A61" s="41" t="s">
        <v>73</v>
      </c>
      <c r="B61" s="42"/>
      <c r="C61" s="41"/>
      <c r="D61" s="99"/>
      <c r="E61" s="74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74"/>
      <c r="Q61" s="85"/>
      <c r="R61" s="41"/>
      <c r="S61" s="12"/>
      <c r="T61" s="12"/>
      <c r="U61" s="79" t="s">
        <v>81</v>
      </c>
      <c r="V61" s="144" t="s">
        <v>66</v>
      </c>
      <c r="W61" s="144" t="s">
        <v>66</v>
      </c>
      <c r="X61" s="108"/>
      <c r="Y61" s="12"/>
      <c r="Z61" s="12"/>
      <c r="AA61" s="12"/>
      <c r="AB61" s="12"/>
      <c r="AC61" s="72" t="s">
        <v>65</v>
      </c>
      <c r="AD61" s="73" t="s">
        <v>66</v>
      </c>
      <c r="AE61" s="12"/>
      <c r="AF61" s="42"/>
      <c r="AG61" s="151"/>
      <c r="AH61" s="41" t="s">
        <v>73</v>
      </c>
      <c r="AI61" s="42"/>
    </row>
    <row r="62" spans="1:35" ht="15">
      <c r="A62" s="41" t="s">
        <v>74</v>
      </c>
      <c r="B62" s="42"/>
      <c r="C62" s="41"/>
      <c r="D62" s="99"/>
      <c r="E62" s="99"/>
      <c r="F62" s="74"/>
      <c r="G62" s="85"/>
      <c r="H62" s="74"/>
      <c r="I62" s="74"/>
      <c r="J62" s="99"/>
      <c r="K62" s="99"/>
      <c r="L62" s="74"/>
      <c r="M62" s="85"/>
      <c r="N62" s="99"/>
      <c r="O62" s="74"/>
      <c r="P62" s="99"/>
      <c r="Q62" s="258"/>
      <c r="R62" s="41"/>
      <c r="S62" s="12"/>
      <c r="T62" s="72" t="s">
        <v>65</v>
      </c>
      <c r="U62" s="72" t="s">
        <v>65</v>
      </c>
      <c r="V62" s="72" t="s">
        <v>65</v>
      </c>
      <c r="W62" s="73" t="s">
        <v>66</v>
      </c>
      <c r="X62" s="12"/>
      <c r="Y62" s="12"/>
      <c r="Z62" s="12"/>
      <c r="AA62" s="12"/>
      <c r="AB62" s="12"/>
      <c r="AC62" s="12"/>
      <c r="AD62" s="12"/>
      <c r="AE62" s="12"/>
      <c r="AF62" s="42"/>
      <c r="AG62" s="151"/>
      <c r="AH62" s="41" t="s">
        <v>74</v>
      </c>
      <c r="AI62" s="42"/>
    </row>
    <row r="63" spans="1:35" ht="15">
      <c r="A63" s="41" t="s">
        <v>75</v>
      </c>
      <c r="B63" s="42"/>
      <c r="C63" s="41"/>
      <c r="D63" s="99"/>
      <c r="E63" s="99"/>
      <c r="F63" s="99"/>
      <c r="G63" s="74"/>
      <c r="H63" s="99"/>
      <c r="I63" s="99"/>
      <c r="J63" s="99"/>
      <c r="K63" s="99"/>
      <c r="L63" s="99"/>
      <c r="M63" s="99"/>
      <c r="N63" s="99"/>
      <c r="O63" s="99"/>
      <c r="P63" s="99"/>
      <c r="Q63" s="258"/>
      <c r="R63" s="41"/>
      <c r="S63" s="12"/>
      <c r="T63" s="12"/>
      <c r="U63" s="12"/>
      <c r="V63" s="12"/>
      <c r="W63" s="12"/>
      <c r="X63" s="12"/>
      <c r="Y63" s="12"/>
      <c r="Z63" s="12"/>
      <c r="AA63" s="12"/>
      <c r="AB63" s="72" t="s">
        <v>65</v>
      </c>
      <c r="AC63" s="12"/>
      <c r="AD63" s="12"/>
      <c r="AE63" s="12"/>
      <c r="AF63" s="42"/>
      <c r="AG63" s="151"/>
      <c r="AH63" s="41" t="s">
        <v>75</v>
      </c>
      <c r="AI63" s="42"/>
    </row>
    <row r="64" spans="1:35" ht="15.75" thickBot="1">
      <c r="A64" s="41" t="s">
        <v>76</v>
      </c>
      <c r="B64" s="42"/>
      <c r="C64" s="41"/>
      <c r="D64" s="99"/>
      <c r="E64" s="99"/>
      <c r="F64" s="99"/>
      <c r="G64" s="74"/>
      <c r="H64" s="99"/>
      <c r="I64" s="99"/>
      <c r="J64" s="99"/>
      <c r="K64" s="74"/>
      <c r="L64" s="99"/>
      <c r="M64" s="99"/>
      <c r="N64" s="99"/>
      <c r="O64" s="99"/>
      <c r="P64" s="99"/>
      <c r="Q64" s="258"/>
      <c r="R64" s="4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42"/>
      <c r="AG64" s="151"/>
      <c r="AH64" s="41" t="s">
        <v>76</v>
      </c>
      <c r="AI64" s="42"/>
    </row>
    <row r="65" spans="1:35" ht="15">
      <c r="A65" s="41" t="s">
        <v>77</v>
      </c>
      <c r="B65" s="42"/>
      <c r="C65" s="41"/>
      <c r="D65" s="99"/>
      <c r="E65" s="99"/>
      <c r="F65" s="99"/>
      <c r="G65" s="74"/>
      <c r="H65" s="99"/>
      <c r="I65" s="99"/>
      <c r="J65" s="99"/>
      <c r="K65" s="99"/>
      <c r="L65" s="74"/>
      <c r="M65" s="99"/>
      <c r="N65" s="99"/>
      <c r="O65" s="99"/>
      <c r="P65" s="74"/>
      <c r="Q65" s="140"/>
      <c r="R65" s="41"/>
      <c r="S65" s="144" t="s">
        <v>66</v>
      </c>
      <c r="T65" s="144" t="s">
        <v>66</v>
      </c>
      <c r="U65" s="144" t="s">
        <v>66</v>
      </c>
      <c r="V65" s="144" t="s">
        <v>66</v>
      </c>
      <c r="W65" s="12"/>
      <c r="X65" s="12"/>
      <c r="Y65" s="12"/>
      <c r="Z65" s="12"/>
      <c r="AA65" s="12"/>
      <c r="AB65" s="12"/>
      <c r="AC65" s="12"/>
      <c r="AD65" s="12"/>
      <c r="AE65" s="12"/>
      <c r="AF65" s="42"/>
      <c r="AG65" s="151"/>
      <c r="AH65" s="41" t="s">
        <v>77</v>
      </c>
      <c r="AI65" s="42"/>
    </row>
    <row r="66" spans="1:35" ht="15">
      <c r="A66" s="41" t="s">
        <v>78</v>
      </c>
      <c r="B66" s="42"/>
      <c r="C66" s="41"/>
      <c r="D66" s="99"/>
      <c r="E66" s="99"/>
      <c r="F66" s="99"/>
      <c r="G66" s="74"/>
      <c r="H66" s="99"/>
      <c r="I66" s="99"/>
      <c r="J66" s="99"/>
      <c r="K66" s="99"/>
      <c r="L66" s="99"/>
      <c r="M66" s="99"/>
      <c r="N66" s="99"/>
      <c r="O66" s="99"/>
      <c r="P66" s="99"/>
      <c r="Q66" s="258"/>
      <c r="R66" s="4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42"/>
      <c r="AG66" s="151"/>
      <c r="AH66" s="41" t="s">
        <v>78</v>
      </c>
      <c r="AI66" s="42"/>
    </row>
    <row r="67" spans="1:35" ht="15.75" thickBot="1">
      <c r="A67" s="41" t="s">
        <v>79</v>
      </c>
      <c r="B67" s="42"/>
      <c r="C67" s="41"/>
      <c r="D67" s="99"/>
      <c r="E67" s="99"/>
      <c r="F67" s="99"/>
      <c r="G67" s="99"/>
      <c r="H67" s="74"/>
      <c r="I67" s="99"/>
      <c r="J67" s="99"/>
      <c r="K67" s="99"/>
      <c r="L67" s="99"/>
      <c r="M67" s="99"/>
      <c r="N67" s="99"/>
      <c r="O67" s="99"/>
      <c r="P67" s="99"/>
      <c r="Q67" s="258"/>
      <c r="R67" s="41"/>
      <c r="S67" s="72" t="s">
        <v>65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42"/>
      <c r="AG67" s="151"/>
      <c r="AH67" s="41" t="s">
        <v>79</v>
      </c>
      <c r="AI67" s="42"/>
    </row>
    <row r="68" spans="1:35" ht="15">
      <c r="A68" s="41" t="s">
        <v>80</v>
      </c>
      <c r="B68" s="42"/>
      <c r="C68" s="41"/>
      <c r="D68" s="99"/>
      <c r="E68" s="99"/>
      <c r="F68" s="99"/>
      <c r="G68" s="99"/>
      <c r="H68" s="74"/>
      <c r="I68" s="74"/>
      <c r="J68" s="99"/>
      <c r="K68" s="99"/>
      <c r="L68" s="99"/>
      <c r="M68" s="74"/>
      <c r="N68" s="85"/>
      <c r="O68" s="99"/>
      <c r="P68" s="85"/>
      <c r="Q68" s="85"/>
      <c r="R68" s="41"/>
      <c r="S68" s="12"/>
      <c r="T68" s="12"/>
      <c r="U68" s="72" t="s">
        <v>65</v>
      </c>
      <c r="V68" s="72" t="s">
        <v>65</v>
      </c>
      <c r="W68" s="72" t="s">
        <v>65</v>
      </c>
      <c r="X68" s="85"/>
      <c r="Y68" s="12"/>
      <c r="Z68" s="79" t="s">
        <v>81</v>
      </c>
      <c r="AA68" s="144" t="s">
        <v>66</v>
      </c>
      <c r="AB68" s="12"/>
      <c r="AC68" s="12"/>
      <c r="AD68" s="12"/>
      <c r="AE68" s="12"/>
      <c r="AF68" s="42"/>
      <c r="AG68" s="151"/>
      <c r="AH68" s="41" t="s">
        <v>80</v>
      </c>
      <c r="AI68" s="42"/>
    </row>
    <row r="69" spans="1:35" ht="15">
      <c r="A69" s="75" t="s">
        <v>351</v>
      </c>
      <c r="B69" s="76"/>
      <c r="C69" s="75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60"/>
      <c r="R69" s="41"/>
      <c r="S69" s="144" t="s">
        <v>66</v>
      </c>
      <c r="T69" s="144" t="s">
        <v>66</v>
      </c>
      <c r="U69" s="144" t="s">
        <v>66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42"/>
      <c r="AG69" s="151"/>
      <c r="AH69" s="75" t="s">
        <v>351</v>
      </c>
      <c r="AI69" s="76"/>
    </row>
    <row r="70" spans="1:35" ht="15">
      <c r="A70" s="75" t="s">
        <v>352</v>
      </c>
      <c r="B70" s="76"/>
      <c r="C70" s="75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60"/>
      <c r="R70" s="41"/>
      <c r="S70" s="72" t="s">
        <v>65</v>
      </c>
      <c r="T70" s="72" t="s">
        <v>65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42"/>
      <c r="AG70" s="151"/>
      <c r="AH70" s="75" t="s">
        <v>352</v>
      </c>
      <c r="AI70" s="76"/>
    </row>
    <row r="71" spans="1:35" ht="15.75" thickBot="1">
      <c r="A71" s="75" t="s">
        <v>353</v>
      </c>
      <c r="B71" s="76"/>
      <c r="C71" s="75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60"/>
      <c r="R71" s="41"/>
      <c r="S71" s="12"/>
      <c r="T71" s="72" t="s">
        <v>65</v>
      </c>
      <c r="U71" s="72" t="s">
        <v>65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42"/>
      <c r="AG71" s="151"/>
      <c r="AH71" s="75" t="s">
        <v>353</v>
      </c>
      <c r="AI71" s="76"/>
    </row>
    <row r="72" spans="1:35" ht="15">
      <c r="A72" s="75" t="s">
        <v>384</v>
      </c>
      <c r="B72" s="76"/>
      <c r="C72" s="75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60"/>
      <c r="R72" s="41"/>
      <c r="S72" s="12"/>
      <c r="T72" s="72" t="s">
        <v>65</v>
      </c>
      <c r="U72" s="12"/>
      <c r="V72" s="72" t="s">
        <v>65</v>
      </c>
      <c r="W72" s="12"/>
      <c r="X72" s="12"/>
      <c r="Y72" s="12"/>
      <c r="Z72" s="72" t="s">
        <v>65</v>
      </c>
      <c r="AA72" s="73" t="s">
        <v>66</v>
      </c>
      <c r="AB72" s="12"/>
      <c r="AC72" s="72" t="s">
        <v>65</v>
      </c>
      <c r="AD72" s="12"/>
      <c r="AE72" s="12"/>
      <c r="AF72" s="42"/>
      <c r="AG72" s="151"/>
      <c r="AH72" s="75" t="s">
        <v>384</v>
      </c>
      <c r="AI72" s="76"/>
    </row>
    <row r="73" spans="1:35" ht="15">
      <c r="A73" s="75" t="s">
        <v>385</v>
      </c>
      <c r="B73" s="76"/>
      <c r="C73" s="75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60"/>
      <c r="R73" s="41"/>
      <c r="S73" s="12"/>
      <c r="T73" s="12"/>
      <c r="U73" s="12"/>
      <c r="V73" s="12"/>
      <c r="W73" s="72" t="s">
        <v>65</v>
      </c>
      <c r="X73" s="12"/>
      <c r="Y73" s="12"/>
      <c r="Z73" s="12"/>
      <c r="AA73" s="12"/>
      <c r="AB73" s="12"/>
      <c r="AC73" s="12"/>
      <c r="AD73" s="12"/>
      <c r="AE73" s="12"/>
      <c r="AF73" s="42"/>
      <c r="AG73" s="151"/>
      <c r="AH73" s="75" t="s">
        <v>385</v>
      </c>
      <c r="AI73" s="76"/>
    </row>
    <row r="74" spans="1:35" ht="15">
      <c r="A74" s="75" t="s">
        <v>83</v>
      </c>
      <c r="B74" s="76"/>
      <c r="C74" s="75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60"/>
      <c r="R74" s="41"/>
      <c r="S74" s="12"/>
      <c r="T74" s="12"/>
      <c r="U74" s="12"/>
      <c r="V74" s="12"/>
      <c r="W74" s="12"/>
      <c r="X74" s="12"/>
      <c r="Y74" s="12"/>
      <c r="Z74" s="72" t="s">
        <v>65</v>
      </c>
      <c r="AA74" s="12"/>
      <c r="AB74" s="12"/>
      <c r="AC74" s="12"/>
      <c r="AD74" s="12"/>
      <c r="AE74" s="12"/>
      <c r="AF74" s="42"/>
      <c r="AG74" s="151"/>
      <c r="AH74" s="75" t="s">
        <v>83</v>
      </c>
      <c r="AI74" s="76"/>
    </row>
    <row r="75" spans="1:35" ht="15">
      <c r="A75" s="75"/>
      <c r="B75" s="76"/>
      <c r="C75" s="75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6"/>
      <c r="R75" s="41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42"/>
      <c r="AG75" s="151"/>
      <c r="AH75" s="75"/>
      <c r="AI75" s="76"/>
    </row>
    <row r="76" spans="1:35" ht="15">
      <c r="A76" s="75"/>
      <c r="B76" s="76"/>
      <c r="C76" s="75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6"/>
      <c r="R76" s="41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42"/>
      <c r="AG76" s="151"/>
      <c r="AH76" s="75"/>
      <c r="AI76" s="76"/>
    </row>
    <row r="77" spans="1:35" ht="15">
      <c r="A77" s="75"/>
      <c r="B77" s="76"/>
      <c r="C77" s="75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6"/>
      <c r="R77" s="41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42"/>
      <c r="AG77" s="151"/>
      <c r="AH77" s="75"/>
      <c r="AI77" s="76"/>
    </row>
    <row r="78" spans="1:35" ht="15.75" thickBot="1">
      <c r="A78" s="75"/>
      <c r="B78" s="76"/>
      <c r="C78" s="261" t="s">
        <v>467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44"/>
      <c r="R78" s="43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44"/>
      <c r="AG78" s="152"/>
      <c r="AH78" s="75"/>
      <c r="AI78" s="76"/>
    </row>
    <row r="79" spans="1:34" ht="15.75" thickBot="1">
      <c r="A79" s="43" t="s">
        <v>328</v>
      </c>
      <c r="B79" s="44"/>
      <c r="C79" s="138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3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6:12" ht="24" thickBot="1">
      <c r="F80" s="98" t="s">
        <v>25</v>
      </c>
      <c r="G80" s="97"/>
      <c r="H80" s="97"/>
      <c r="I80" s="97"/>
      <c r="J80" s="97"/>
      <c r="K80" s="97"/>
      <c r="L80" s="97"/>
    </row>
    <row r="81" spans="1:34" ht="13.5" thickBot="1">
      <c r="A81" s="23" t="s">
        <v>23</v>
      </c>
      <c r="B81" s="24"/>
      <c r="C81" s="33" t="s">
        <v>87</v>
      </c>
      <c r="D81" s="33" t="s">
        <v>88</v>
      </c>
      <c r="E81" s="33" t="s">
        <v>89</v>
      </c>
      <c r="F81" s="33" t="s">
        <v>90</v>
      </c>
      <c r="G81" s="33" t="s">
        <v>91</v>
      </c>
      <c r="H81" s="33" t="s">
        <v>92</v>
      </c>
      <c r="I81" s="33" t="s">
        <v>93</v>
      </c>
      <c r="J81" s="33" t="s">
        <v>94</v>
      </c>
      <c r="K81" s="33" t="s">
        <v>95</v>
      </c>
      <c r="L81" s="33" t="s">
        <v>96</v>
      </c>
      <c r="M81" s="33" t="s">
        <v>97</v>
      </c>
      <c r="N81" s="33" t="s">
        <v>98</v>
      </c>
      <c r="O81" s="33" t="s">
        <v>99</v>
      </c>
      <c r="P81" s="33" t="s">
        <v>100</v>
      </c>
      <c r="Q81" s="33" t="s">
        <v>101</v>
      </c>
      <c r="R81" s="141" t="s">
        <v>333</v>
      </c>
      <c r="S81" s="141" t="s">
        <v>334</v>
      </c>
      <c r="T81" s="141" t="s">
        <v>335</v>
      </c>
      <c r="U81" s="141" t="s">
        <v>336</v>
      </c>
      <c r="V81" s="141" t="s">
        <v>337</v>
      </c>
      <c r="W81" s="141" t="s">
        <v>338</v>
      </c>
      <c r="X81" s="141" t="s">
        <v>339</v>
      </c>
      <c r="Y81" s="141" t="s">
        <v>350</v>
      </c>
      <c r="Z81" s="141" t="s">
        <v>340</v>
      </c>
      <c r="AA81" s="141" t="s">
        <v>341</v>
      </c>
      <c r="AB81" s="141" t="s">
        <v>342</v>
      </c>
      <c r="AC81" s="141" t="s">
        <v>343</v>
      </c>
      <c r="AD81" s="141" t="s">
        <v>344</v>
      </c>
      <c r="AE81" s="141" t="s">
        <v>345</v>
      </c>
      <c r="AF81" s="146" t="s">
        <v>346</v>
      </c>
      <c r="AG81" s="25" t="s">
        <v>102</v>
      </c>
      <c r="AH81" s="54"/>
    </row>
    <row r="82" spans="1:35" ht="15.75">
      <c r="A82" s="37" t="s">
        <v>151</v>
      </c>
      <c r="B82" s="38"/>
      <c r="C82" s="61">
        <v>2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06"/>
      <c r="R82" s="61"/>
      <c r="S82" s="62"/>
      <c r="T82" s="62"/>
      <c r="U82" s="62">
        <v>1</v>
      </c>
      <c r="V82" s="62"/>
      <c r="W82" s="62"/>
      <c r="X82" s="62">
        <v>1</v>
      </c>
      <c r="Y82" s="62">
        <v>2</v>
      </c>
      <c r="Z82" s="62"/>
      <c r="AA82" s="62"/>
      <c r="AB82" s="62"/>
      <c r="AC82" s="62"/>
      <c r="AD82" s="62"/>
      <c r="AE82" s="62"/>
      <c r="AF82" s="106"/>
      <c r="AG82" s="94">
        <f aca="true" t="shared" si="2" ref="AG82:AG90">SUM(C82:AF82)</f>
        <v>6</v>
      </c>
      <c r="AH82" s="37" t="s">
        <v>80</v>
      </c>
      <c r="AI82" s="38"/>
    </row>
    <row r="83" spans="1:35" ht="15.75">
      <c r="A83" s="41" t="s">
        <v>82</v>
      </c>
      <c r="B83" s="42"/>
      <c r="C83" s="63">
        <v>1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107"/>
      <c r="R83" s="63"/>
      <c r="S83" s="64">
        <v>2</v>
      </c>
      <c r="T83" s="64">
        <v>1</v>
      </c>
      <c r="U83" s="64">
        <v>1</v>
      </c>
      <c r="V83" s="64"/>
      <c r="W83" s="64"/>
      <c r="X83" s="64">
        <v>1</v>
      </c>
      <c r="Y83" s="64">
        <v>1</v>
      </c>
      <c r="Z83" s="64">
        <v>2</v>
      </c>
      <c r="AA83" s="64">
        <v>1</v>
      </c>
      <c r="AB83" s="64"/>
      <c r="AC83" s="64"/>
      <c r="AD83" s="64"/>
      <c r="AE83" s="64"/>
      <c r="AF83" s="107"/>
      <c r="AG83" s="8">
        <f t="shared" si="2"/>
        <v>10</v>
      </c>
      <c r="AH83" s="41" t="s">
        <v>82</v>
      </c>
      <c r="AI83" s="42"/>
    </row>
    <row r="84" spans="1:35" ht="15.75">
      <c r="A84" s="41" t="s">
        <v>313</v>
      </c>
      <c r="B84" s="42"/>
      <c r="C84" s="63">
        <v>1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107"/>
      <c r="R84" s="63"/>
      <c r="S84" s="64">
        <v>1</v>
      </c>
      <c r="T84" s="64">
        <v>1</v>
      </c>
      <c r="U84" s="64"/>
      <c r="V84" s="64"/>
      <c r="W84" s="64"/>
      <c r="X84" s="64"/>
      <c r="Y84" s="64">
        <v>1</v>
      </c>
      <c r="Z84" s="64"/>
      <c r="AA84" s="64">
        <v>1</v>
      </c>
      <c r="AB84" s="64"/>
      <c r="AC84" s="64"/>
      <c r="AD84" s="64"/>
      <c r="AE84" s="64"/>
      <c r="AF84" s="107"/>
      <c r="AG84" s="8">
        <f t="shared" si="2"/>
        <v>5</v>
      </c>
      <c r="AH84" s="41" t="s">
        <v>83</v>
      </c>
      <c r="AI84" s="42"/>
    </row>
    <row r="85" spans="1:35" ht="15.75">
      <c r="A85" s="41" t="s">
        <v>74</v>
      </c>
      <c r="B85" s="42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107"/>
      <c r="R85" s="6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07"/>
      <c r="AG85" s="8">
        <f t="shared" si="2"/>
        <v>0</v>
      </c>
      <c r="AH85" s="41" t="s">
        <v>74</v>
      </c>
      <c r="AI85" s="42"/>
    </row>
    <row r="86" spans="1:35" ht="15.75">
      <c r="A86" s="41" t="s">
        <v>77</v>
      </c>
      <c r="B86" s="42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107"/>
      <c r="R86" s="63"/>
      <c r="S86" s="64"/>
      <c r="T86" s="64"/>
      <c r="U86" s="64"/>
      <c r="V86" s="64"/>
      <c r="W86" s="64"/>
      <c r="X86" s="64"/>
      <c r="Y86" s="64"/>
      <c r="Z86" s="64">
        <v>1</v>
      </c>
      <c r="AA86" s="64">
        <v>1</v>
      </c>
      <c r="AB86" s="64"/>
      <c r="AC86" s="64"/>
      <c r="AD86" s="64"/>
      <c r="AE86" s="64"/>
      <c r="AF86" s="107"/>
      <c r="AG86" s="8">
        <f t="shared" si="2"/>
        <v>2</v>
      </c>
      <c r="AH86" s="41" t="s">
        <v>77</v>
      </c>
      <c r="AI86" s="42"/>
    </row>
    <row r="87" spans="1:35" ht="15.75">
      <c r="A87" s="41" t="s">
        <v>78</v>
      </c>
      <c r="B87" s="42"/>
      <c r="C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107"/>
      <c r="R87" s="6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07"/>
      <c r="AG87" s="8">
        <f t="shared" si="2"/>
        <v>0</v>
      </c>
      <c r="AH87" s="41" t="s">
        <v>78</v>
      </c>
      <c r="AI87" s="42"/>
    </row>
    <row r="88" spans="1:35" ht="15.75">
      <c r="A88" s="41" t="s">
        <v>313</v>
      </c>
      <c r="B88" s="42"/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107"/>
      <c r="R88" s="63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107"/>
      <c r="AG88" s="8">
        <f t="shared" si="2"/>
        <v>0</v>
      </c>
      <c r="AH88" s="41" t="s">
        <v>313</v>
      </c>
      <c r="AI88" s="42"/>
    </row>
    <row r="89" spans="1:35" ht="15.75">
      <c r="A89" s="41" t="s">
        <v>353</v>
      </c>
      <c r="B89" s="42"/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107"/>
      <c r="R89" s="63"/>
      <c r="S89" s="64">
        <v>1</v>
      </c>
      <c r="T89" s="64">
        <v>1</v>
      </c>
      <c r="U89" s="64"/>
      <c r="V89" s="64">
        <v>1</v>
      </c>
      <c r="W89" s="64"/>
      <c r="X89" s="64">
        <v>1</v>
      </c>
      <c r="Y89" s="64"/>
      <c r="Z89" s="64"/>
      <c r="AA89" s="64"/>
      <c r="AB89" s="64"/>
      <c r="AC89" s="64"/>
      <c r="AD89" s="64"/>
      <c r="AE89" s="64"/>
      <c r="AF89" s="107"/>
      <c r="AG89" s="8">
        <f t="shared" si="2"/>
        <v>4</v>
      </c>
      <c r="AH89" s="41" t="s">
        <v>353</v>
      </c>
      <c r="AI89" s="42"/>
    </row>
    <row r="90" spans="1:35" ht="15.75">
      <c r="A90" s="41" t="s">
        <v>354</v>
      </c>
      <c r="B90" s="42"/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107"/>
      <c r="R90" s="63"/>
      <c r="S90" s="64">
        <v>1</v>
      </c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07"/>
      <c r="AG90" s="8">
        <f t="shared" si="2"/>
        <v>1</v>
      </c>
      <c r="AH90" s="41" t="s">
        <v>354</v>
      </c>
      <c r="AI90" s="42"/>
    </row>
    <row r="91" spans="1:35" ht="15.75">
      <c r="A91" s="41" t="s">
        <v>352</v>
      </c>
      <c r="B91" s="42"/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107"/>
      <c r="R91" s="63"/>
      <c r="S91" s="64"/>
      <c r="T91" s="64"/>
      <c r="U91" s="64"/>
      <c r="V91" s="64">
        <v>1</v>
      </c>
      <c r="W91" s="64"/>
      <c r="X91" s="64"/>
      <c r="Y91" s="64"/>
      <c r="Z91" s="64"/>
      <c r="AA91" s="64"/>
      <c r="AB91" s="64"/>
      <c r="AC91" s="64"/>
      <c r="AD91" s="64"/>
      <c r="AE91" s="64"/>
      <c r="AF91" s="107"/>
      <c r="AG91" s="8">
        <f>SUM(N91:AF91)</f>
        <v>1</v>
      </c>
      <c r="AH91" s="41" t="s">
        <v>352</v>
      </c>
      <c r="AI91" s="42"/>
    </row>
    <row r="92" spans="1:35" ht="15.75">
      <c r="A92" s="41"/>
      <c r="B92" s="42"/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107"/>
      <c r="R92" s="63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07"/>
      <c r="AG92" s="8"/>
      <c r="AH92" s="41"/>
      <c r="AI92" s="42"/>
    </row>
    <row r="93" spans="1:35" ht="15.75">
      <c r="A93" s="41"/>
      <c r="B93" s="42"/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107"/>
      <c r="R93" s="6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07"/>
      <c r="AG93" s="8"/>
      <c r="AH93" s="41"/>
      <c r="AI93" s="42"/>
    </row>
    <row r="94" spans="1:35" ht="16.5" thickBot="1">
      <c r="A94" s="75"/>
      <c r="B94" s="76"/>
      <c r="C94" s="121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21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10"/>
      <c r="AG94" s="10"/>
      <c r="AH94" s="75"/>
      <c r="AI94" s="76"/>
    </row>
    <row r="95" spans="1:35" ht="16.5" thickBot="1">
      <c r="A95" s="122" t="s">
        <v>327</v>
      </c>
      <c r="B95" s="123"/>
      <c r="C95" s="124">
        <f aca="true" t="shared" si="3" ref="C95:K95">SUM(C82:C94)</f>
        <v>4</v>
      </c>
      <c r="D95" s="125">
        <f t="shared" si="3"/>
        <v>0</v>
      </c>
      <c r="E95" s="125">
        <f t="shared" si="3"/>
        <v>0</v>
      </c>
      <c r="F95" s="125">
        <f t="shared" si="3"/>
        <v>0</v>
      </c>
      <c r="G95" s="125">
        <f t="shared" si="3"/>
        <v>0</v>
      </c>
      <c r="H95" s="125">
        <f t="shared" si="3"/>
        <v>0</v>
      </c>
      <c r="I95" s="125">
        <f t="shared" si="3"/>
        <v>0</v>
      </c>
      <c r="J95" s="125">
        <f t="shared" si="3"/>
        <v>0</v>
      </c>
      <c r="K95" s="125">
        <f t="shared" si="3"/>
        <v>0</v>
      </c>
      <c r="L95" s="125">
        <f>SUM(L83:L94)</f>
        <v>0</v>
      </c>
      <c r="M95" s="125">
        <f>SUM(M83:M94)</f>
        <v>0</v>
      </c>
      <c r="N95" s="125">
        <f>SUM(N83:N94)</f>
        <v>0</v>
      </c>
      <c r="O95" s="125">
        <f>SUM(O82:O94)</f>
        <v>0</v>
      </c>
      <c r="P95" s="125">
        <v>0</v>
      </c>
      <c r="Q95" s="126">
        <v>7</v>
      </c>
      <c r="R95" s="124">
        <v>0</v>
      </c>
      <c r="S95" s="125">
        <f>SUM(S82:S94)</f>
        <v>5</v>
      </c>
      <c r="T95" s="125">
        <v>3</v>
      </c>
      <c r="U95" s="125">
        <v>2</v>
      </c>
      <c r="V95" s="125">
        <v>2</v>
      </c>
      <c r="W95" s="125">
        <v>0</v>
      </c>
      <c r="X95" s="125">
        <v>3</v>
      </c>
      <c r="Y95" s="125">
        <v>4</v>
      </c>
      <c r="Z95" s="125">
        <v>3</v>
      </c>
      <c r="AA95" s="125">
        <v>3</v>
      </c>
      <c r="AB95" s="125">
        <v>0</v>
      </c>
      <c r="AC95" s="125">
        <v>0</v>
      </c>
      <c r="AD95" s="125"/>
      <c r="AE95" s="125"/>
      <c r="AF95" s="126"/>
      <c r="AG95" s="155">
        <f>SUM(C95:AF95)</f>
        <v>36</v>
      </c>
      <c r="AH95" s="122" t="s">
        <v>327</v>
      </c>
      <c r="AI95" s="123"/>
    </row>
    <row r="96" spans="1:3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5.75">
      <c r="A99" s="96"/>
      <c r="B99" s="96"/>
      <c r="C99" s="96"/>
      <c r="D99" s="96"/>
      <c r="E99" s="9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5" ht="12.75">
      <c r="A100" s="1" t="s">
        <v>349</v>
      </c>
      <c r="B100" s="1"/>
      <c r="C100" s="1"/>
      <c r="D100" s="1"/>
      <c r="E100" s="1"/>
    </row>
    <row r="101" spans="5:7" ht="12.75">
      <c r="E101" s="2"/>
      <c r="F101" s="2"/>
      <c r="G101" s="2"/>
    </row>
    <row r="102" spans="1:33" ht="18.75" thickBot="1">
      <c r="A102" s="7" t="s">
        <v>42</v>
      </c>
      <c r="B102" s="7"/>
      <c r="C102" s="7"/>
      <c r="E102" s="45"/>
      <c r="F102" s="45"/>
      <c r="G102" s="45"/>
      <c r="H102" s="27" t="s">
        <v>44</v>
      </c>
      <c r="I102" s="27"/>
      <c r="J102" s="80"/>
      <c r="K102" s="28" t="s">
        <v>45</v>
      </c>
      <c r="L102" s="48"/>
      <c r="M102" s="49"/>
      <c r="N102" s="50" t="s">
        <v>46</v>
      </c>
      <c r="O102" s="30"/>
      <c r="P102" s="30"/>
      <c r="Q102" s="3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</row>
    <row r="103" spans="1:34" ht="12.75">
      <c r="A103" s="18" t="s">
        <v>20</v>
      </c>
      <c r="B103" s="19"/>
      <c r="C103" s="100" t="s">
        <v>27</v>
      </c>
      <c r="D103" s="101" t="s">
        <v>28</v>
      </c>
      <c r="E103" s="102" t="s">
        <v>29</v>
      </c>
      <c r="F103" s="101" t="s">
        <v>30</v>
      </c>
      <c r="G103" s="101" t="s">
        <v>31</v>
      </c>
      <c r="H103" s="101" t="s">
        <v>33</v>
      </c>
      <c r="I103" s="101" t="s">
        <v>32</v>
      </c>
      <c r="J103" s="101" t="s">
        <v>34</v>
      </c>
      <c r="K103" s="101" t="s">
        <v>35</v>
      </c>
      <c r="L103" s="101" t="s">
        <v>36</v>
      </c>
      <c r="M103" s="101" t="s">
        <v>37</v>
      </c>
      <c r="N103" s="101" t="s">
        <v>38</v>
      </c>
      <c r="O103" s="101" t="s">
        <v>39</v>
      </c>
      <c r="P103" s="101" t="s">
        <v>40</v>
      </c>
      <c r="Q103" s="101" t="s">
        <v>416</v>
      </c>
      <c r="R103" s="113" t="s">
        <v>330</v>
      </c>
      <c r="S103" s="114" t="s">
        <v>331</v>
      </c>
      <c r="T103" s="102" t="s">
        <v>332</v>
      </c>
      <c r="U103" s="102" t="s">
        <v>380</v>
      </c>
      <c r="V103" s="101" t="s">
        <v>381</v>
      </c>
      <c r="W103" s="101" t="s">
        <v>382</v>
      </c>
      <c r="X103" s="101" t="s">
        <v>424</v>
      </c>
      <c r="Y103" s="101" t="s">
        <v>432</v>
      </c>
      <c r="Z103" s="102" t="s">
        <v>444</v>
      </c>
      <c r="AA103" s="101"/>
      <c r="AB103" s="101" t="s">
        <v>445</v>
      </c>
      <c r="AC103" s="101"/>
      <c r="AD103" s="101"/>
      <c r="AE103" s="101"/>
      <c r="AF103" s="105"/>
      <c r="AG103" s="147"/>
      <c r="AH103" s="2"/>
    </row>
    <row r="104" spans="1:34" ht="13.5" thickBot="1">
      <c r="A104" s="20" t="s">
        <v>21</v>
      </c>
      <c r="B104" s="21"/>
      <c r="C104" s="31">
        <v>1</v>
      </c>
      <c r="D104" s="32">
        <v>2</v>
      </c>
      <c r="E104" s="32">
        <v>3</v>
      </c>
      <c r="F104" s="32">
        <v>4</v>
      </c>
      <c r="G104" s="32">
        <v>5</v>
      </c>
      <c r="H104" s="32">
        <v>6</v>
      </c>
      <c r="I104" s="32">
        <v>7</v>
      </c>
      <c r="J104" s="32">
        <v>8</v>
      </c>
      <c r="K104" s="32">
        <v>9</v>
      </c>
      <c r="L104" s="32">
        <v>10</v>
      </c>
      <c r="M104" s="32">
        <v>11</v>
      </c>
      <c r="N104" s="32">
        <v>12</v>
      </c>
      <c r="O104" s="32">
        <v>13</v>
      </c>
      <c r="P104" s="32">
        <v>14</v>
      </c>
      <c r="Q104" s="32">
        <v>15</v>
      </c>
      <c r="R104" s="117">
        <v>16</v>
      </c>
      <c r="S104" s="118">
        <v>17</v>
      </c>
      <c r="T104" s="118">
        <v>18</v>
      </c>
      <c r="U104" s="118">
        <v>19</v>
      </c>
      <c r="V104" s="118">
        <v>20</v>
      </c>
      <c r="W104" s="118">
        <v>21</v>
      </c>
      <c r="X104" s="118">
        <v>22</v>
      </c>
      <c r="Y104" s="118">
        <v>23</v>
      </c>
      <c r="Z104" s="118">
        <v>24</v>
      </c>
      <c r="AA104" s="118">
        <v>25</v>
      </c>
      <c r="AB104" s="118">
        <v>26</v>
      </c>
      <c r="AC104" s="118">
        <v>27</v>
      </c>
      <c r="AD104" s="118">
        <v>28</v>
      </c>
      <c r="AE104" s="118">
        <v>29</v>
      </c>
      <c r="AF104" s="145">
        <v>30</v>
      </c>
      <c r="AG104" s="148"/>
      <c r="AH104" s="2"/>
    </row>
    <row r="105" spans="1:34" ht="13.5" thickBot="1">
      <c r="A105" s="23" t="s">
        <v>23</v>
      </c>
      <c r="B105" s="24"/>
      <c r="C105" s="33" t="s">
        <v>26</v>
      </c>
      <c r="D105" s="33" t="s">
        <v>26</v>
      </c>
      <c r="E105" s="33" t="s">
        <v>26</v>
      </c>
      <c r="F105" s="33" t="s">
        <v>26</v>
      </c>
      <c r="G105" s="33" t="s">
        <v>26</v>
      </c>
      <c r="H105" s="33" t="s">
        <v>26</v>
      </c>
      <c r="I105" s="33" t="s">
        <v>26</v>
      </c>
      <c r="J105" s="33" t="s">
        <v>26</v>
      </c>
      <c r="K105" s="33" t="s">
        <v>26</v>
      </c>
      <c r="L105" s="33" t="s">
        <v>26</v>
      </c>
      <c r="M105" s="33" t="s">
        <v>26</v>
      </c>
      <c r="N105" s="33" t="s">
        <v>26</v>
      </c>
      <c r="O105" s="33" t="s">
        <v>26</v>
      </c>
      <c r="P105" s="33" t="s">
        <v>26</v>
      </c>
      <c r="Q105" s="33" t="s">
        <v>26</v>
      </c>
      <c r="R105" s="91" t="s">
        <v>347</v>
      </c>
      <c r="S105" s="141" t="s">
        <v>347</v>
      </c>
      <c r="T105" s="185" t="s">
        <v>347</v>
      </c>
      <c r="U105" s="141" t="s">
        <v>347</v>
      </c>
      <c r="V105" s="141" t="s">
        <v>347</v>
      </c>
      <c r="W105" s="141" t="s">
        <v>347</v>
      </c>
      <c r="X105" s="141" t="s">
        <v>347</v>
      </c>
      <c r="Y105" s="141" t="s">
        <v>347</v>
      </c>
      <c r="Z105" s="141" t="s">
        <v>347</v>
      </c>
      <c r="AA105" s="141" t="s">
        <v>347</v>
      </c>
      <c r="AB105" s="141" t="s">
        <v>347</v>
      </c>
      <c r="AC105" s="141" t="s">
        <v>347</v>
      </c>
      <c r="AD105" s="141"/>
      <c r="AE105" s="141"/>
      <c r="AF105" s="146"/>
      <c r="AG105" s="149"/>
      <c r="AH105" s="54"/>
    </row>
    <row r="106" spans="1:35" ht="15">
      <c r="A106" s="37" t="s">
        <v>110</v>
      </c>
      <c r="B106" s="38"/>
      <c r="C106" s="69" t="s">
        <v>65</v>
      </c>
      <c r="D106" s="256"/>
      <c r="E106" s="256"/>
      <c r="F106" s="256"/>
      <c r="G106" s="262"/>
      <c r="H106" s="256"/>
      <c r="I106" s="256"/>
      <c r="J106" s="256"/>
      <c r="K106" s="256"/>
      <c r="L106" s="256"/>
      <c r="M106" s="256"/>
      <c r="N106" s="256"/>
      <c r="O106" s="256"/>
      <c r="P106" s="262"/>
      <c r="Q106" s="140"/>
      <c r="R106" s="153" t="s">
        <v>66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8"/>
      <c r="AG106" s="150"/>
      <c r="AH106" s="37" t="s">
        <v>104</v>
      </c>
      <c r="AI106" s="38"/>
    </row>
    <row r="107" spans="1:35" ht="15.75" thickBot="1">
      <c r="A107" s="41" t="s">
        <v>470</v>
      </c>
      <c r="B107" s="42"/>
      <c r="C107" s="71" t="s">
        <v>65</v>
      </c>
      <c r="D107" s="74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258"/>
      <c r="R107" s="4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42"/>
      <c r="AG107" s="151"/>
      <c r="AH107" s="41" t="s">
        <v>105</v>
      </c>
      <c r="AI107" s="42"/>
    </row>
    <row r="108" spans="1:35" ht="15.75" thickBot="1">
      <c r="A108" s="41" t="s">
        <v>106</v>
      </c>
      <c r="B108" s="42"/>
      <c r="C108" s="41"/>
      <c r="D108" s="74"/>
      <c r="E108" s="99"/>
      <c r="F108" s="99"/>
      <c r="G108" s="99"/>
      <c r="H108" s="99"/>
      <c r="I108" s="99"/>
      <c r="J108" s="74"/>
      <c r="K108" s="99"/>
      <c r="L108" s="99"/>
      <c r="M108" s="99"/>
      <c r="N108" s="99"/>
      <c r="O108" s="99"/>
      <c r="P108" s="99"/>
      <c r="Q108" s="258"/>
      <c r="R108" s="4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72" t="s">
        <v>65</v>
      </c>
      <c r="AD108" s="73" t="s">
        <v>66</v>
      </c>
      <c r="AE108" s="12"/>
      <c r="AF108" s="42"/>
      <c r="AG108" s="151"/>
      <c r="AH108" s="41" t="s">
        <v>106</v>
      </c>
      <c r="AI108" s="42"/>
    </row>
    <row r="109" spans="1:35" ht="15">
      <c r="A109" s="41" t="s">
        <v>107</v>
      </c>
      <c r="B109" s="42"/>
      <c r="C109" s="41"/>
      <c r="D109" s="99"/>
      <c r="E109" s="74"/>
      <c r="F109" s="99"/>
      <c r="G109" s="74"/>
      <c r="H109" s="99"/>
      <c r="I109" s="99"/>
      <c r="J109" s="74"/>
      <c r="K109" s="85"/>
      <c r="L109" s="99"/>
      <c r="M109" s="99"/>
      <c r="N109" s="99"/>
      <c r="O109" s="99"/>
      <c r="P109" s="99"/>
      <c r="Q109" s="258"/>
      <c r="R109" s="4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42"/>
      <c r="AG109" s="151"/>
      <c r="AH109" s="41" t="s">
        <v>107</v>
      </c>
      <c r="AI109" s="42"/>
    </row>
    <row r="110" spans="1:35" ht="15.75" thickBot="1">
      <c r="A110" s="41" t="s">
        <v>108</v>
      </c>
      <c r="B110" s="42"/>
      <c r="C110" s="41"/>
      <c r="D110" s="99"/>
      <c r="E110" s="74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58"/>
      <c r="R110" s="4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42"/>
      <c r="AG110" s="151"/>
      <c r="AH110" s="41" t="s">
        <v>108</v>
      </c>
      <c r="AI110" s="42"/>
    </row>
    <row r="111" spans="1:35" ht="15.75" thickBot="1">
      <c r="A111" s="41" t="s">
        <v>109</v>
      </c>
      <c r="B111" s="42"/>
      <c r="C111" s="41"/>
      <c r="D111" s="99"/>
      <c r="E111" s="74"/>
      <c r="F111" s="99"/>
      <c r="G111" s="74"/>
      <c r="H111" s="99"/>
      <c r="I111" s="99"/>
      <c r="J111" s="99"/>
      <c r="K111" s="99"/>
      <c r="L111" s="99"/>
      <c r="M111" s="99"/>
      <c r="N111" s="99"/>
      <c r="O111" s="99"/>
      <c r="P111" s="99"/>
      <c r="Q111" s="258"/>
      <c r="R111" s="41"/>
      <c r="S111" s="12"/>
      <c r="T111" s="12"/>
      <c r="U111" s="12"/>
      <c r="V111" s="12"/>
      <c r="W111" s="12"/>
      <c r="X111" s="12"/>
      <c r="Y111" s="12"/>
      <c r="Z111" s="77"/>
      <c r="AA111" s="72" t="s">
        <v>65</v>
      </c>
      <c r="AB111" s="73" t="s">
        <v>66</v>
      </c>
      <c r="AC111" s="12"/>
      <c r="AD111" s="12"/>
      <c r="AE111" s="12"/>
      <c r="AF111" s="42"/>
      <c r="AG111" s="151"/>
      <c r="AH111" s="41" t="s">
        <v>109</v>
      </c>
      <c r="AI111" s="42"/>
    </row>
    <row r="112" spans="1:35" ht="15">
      <c r="A112" s="41" t="s">
        <v>110</v>
      </c>
      <c r="B112" s="42"/>
      <c r="C112" s="41"/>
      <c r="D112" s="99"/>
      <c r="E112" s="99"/>
      <c r="F112" s="74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58"/>
      <c r="R112" s="41"/>
      <c r="S112" s="12"/>
      <c r="T112" s="12"/>
      <c r="U112" s="12"/>
      <c r="V112" s="12"/>
      <c r="W112" s="12"/>
      <c r="X112" s="72" t="s">
        <v>65</v>
      </c>
      <c r="Y112" s="72" t="s">
        <v>65</v>
      </c>
      <c r="Z112" s="108"/>
      <c r="AA112" s="73" t="s">
        <v>66</v>
      </c>
      <c r="AB112" s="12"/>
      <c r="AC112" s="12"/>
      <c r="AD112" s="12"/>
      <c r="AE112" s="12"/>
      <c r="AF112" s="42"/>
      <c r="AG112" s="151"/>
      <c r="AH112" s="41" t="s">
        <v>110</v>
      </c>
      <c r="AI112" s="42"/>
    </row>
    <row r="113" spans="1:35" ht="15">
      <c r="A113" s="41" t="s">
        <v>111</v>
      </c>
      <c r="B113" s="42"/>
      <c r="C113" s="41"/>
      <c r="D113" s="99"/>
      <c r="E113" s="99"/>
      <c r="F113" s="99"/>
      <c r="G113" s="99"/>
      <c r="H113" s="99"/>
      <c r="I113" s="74"/>
      <c r="J113" s="99"/>
      <c r="K113" s="99"/>
      <c r="L113" s="99"/>
      <c r="M113" s="99"/>
      <c r="N113" s="99"/>
      <c r="O113" s="99"/>
      <c r="P113" s="99"/>
      <c r="Q113" s="74"/>
      <c r="R113" s="4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42"/>
      <c r="AG113" s="151"/>
      <c r="AH113" s="41" t="s">
        <v>111</v>
      </c>
      <c r="AI113" s="42"/>
    </row>
    <row r="114" spans="1:35" ht="15">
      <c r="A114" s="41" t="s">
        <v>112</v>
      </c>
      <c r="B114" s="42"/>
      <c r="C114" s="41"/>
      <c r="D114" s="99"/>
      <c r="E114" s="99"/>
      <c r="F114" s="99"/>
      <c r="G114" s="99"/>
      <c r="H114" s="99"/>
      <c r="I114" s="74"/>
      <c r="J114" s="99"/>
      <c r="K114" s="99"/>
      <c r="L114" s="99"/>
      <c r="M114" s="74"/>
      <c r="N114" s="99"/>
      <c r="O114" s="99"/>
      <c r="P114" s="99"/>
      <c r="Q114" s="258"/>
      <c r="R114" s="4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42"/>
      <c r="AG114" s="151"/>
      <c r="AH114" s="41" t="s">
        <v>112</v>
      </c>
      <c r="AI114" s="42"/>
    </row>
    <row r="115" spans="1:35" ht="15">
      <c r="A115" s="41" t="s">
        <v>113</v>
      </c>
      <c r="B115" s="42"/>
      <c r="C115" s="41"/>
      <c r="D115" s="99"/>
      <c r="E115" s="99"/>
      <c r="F115" s="99"/>
      <c r="G115" s="99"/>
      <c r="H115" s="99"/>
      <c r="I115" s="99"/>
      <c r="J115" s="74"/>
      <c r="K115" s="99"/>
      <c r="L115" s="99"/>
      <c r="M115" s="99"/>
      <c r="N115" s="99"/>
      <c r="O115" s="99"/>
      <c r="P115" s="99"/>
      <c r="Q115" s="258"/>
      <c r="R115" s="41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42"/>
      <c r="AG115" s="151"/>
      <c r="AH115" s="41" t="s">
        <v>113</v>
      </c>
      <c r="AI115" s="42"/>
    </row>
    <row r="116" spans="1:35" ht="15.75" thickBot="1">
      <c r="A116" s="41" t="s">
        <v>114</v>
      </c>
      <c r="B116" s="42"/>
      <c r="C116" s="41"/>
      <c r="D116" s="99"/>
      <c r="E116" s="99"/>
      <c r="F116" s="99"/>
      <c r="G116" s="99"/>
      <c r="H116" s="99"/>
      <c r="I116" s="99"/>
      <c r="J116" s="74"/>
      <c r="K116" s="99"/>
      <c r="L116" s="99"/>
      <c r="M116" s="99"/>
      <c r="N116" s="99"/>
      <c r="O116" s="99"/>
      <c r="P116" s="99"/>
      <c r="Q116" s="258"/>
      <c r="R116" s="41"/>
      <c r="S116" s="12"/>
      <c r="T116" s="12"/>
      <c r="U116" s="12"/>
      <c r="V116" s="12"/>
      <c r="W116" s="12"/>
      <c r="X116" s="12"/>
      <c r="Y116" s="12"/>
      <c r="Z116" s="77"/>
      <c r="AA116" s="12"/>
      <c r="AB116" s="12"/>
      <c r="AC116" s="12"/>
      <c r="AD116" s="12"/>
      <c r="AE116" s="12"/>
      <c r="AF116" s="42"/>
      <c r="AG116" s="151"/>
      <c r="AH116" s="41" t="s">
        <v>114</v>
      </c>
      <c r="AI116" s="42"/>
    </row>
    <row r="117" spans="1:35" ht="15.75" thickBot="1">
      <c r="A117" s="75" t="s">
        <v>115</v>
      </c>
      <c r="B117" s="76"/>
      <c r="C117" s="75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74"/>
      <c r="Q117" s="260"/>
      <c r="R117" s="41"/>
      <c r="S117" s="12"/>
      <c r="T117" s="72" t="s">
        <v>65</v>
      </c>
      <c r="U117" s="12"/>
      <c r="V117" s="12"/>
      <c r="W117" s="12"/>
      <c r="X117" s="12"/>
      <c r="Y117" s="72" t="s">
        <v>65</v>
      </c>
      <c r="Z117" s="108"/>
      <c r="AA117" s="73" t="s">
        <v>66</v>
      </c>
      <c r="AB117" s="72" t="s">
        <v>65</v>
      </c>
      <c r="AC117" s="12"/>
      <c r="AD117" s="12"/>
      <c r="AE117" s="12"/>
      <c r="AF117" s="42"/>
      <c r="AG117" s="151"/>
      <c r="AH117" s="75" t="s">
        <v>115</v>
      </c>
      <c r="AI117" s="76"/>
    </row>
    <row r="118" spans="1:35" ht="15">
      <c r="A118" s="75" t="s">
        <v>322</v>
      </c>
      <c r="B118" s="76"/>
      <c r="C118" s="75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74"/>
      <c r="P118" s="259"/>
      <c r="Q118" s="260"/>
      <c r="R118" s="41"/>
      <c r="S118" s="12"/>
      <c r="T118" s="12"/>
      <c r="U118" s="12"/>
      <c r="V118" s="12"/>
      <c r="W118" s="12"/>
      <c r="X118" s="72" t="s">
        <v>65</v>
      </c>
      <c r="Y118" s="72" t="s">
        <v>65</v>
      </c>
      <c r="Z118" s="81"/>
      <c r="AA118" s="73" t="s">
        <v>66</v>
      </c>
      <c r="AB118" s="12"/>
      <c r="AC118" s="12"/>
      <c r="AD118" s="12"/>
      <c r="AE118" s="12"/>
      <c r="AF118" s="42"/>
      <c r="AG118" s="151"/>
      <c r="AH118" s="75" t="s">
        <v>322</v>
      </c>
      <c r="AI118" s="76"/>
    </row>
    <row r="119" spans="1:35" ht="15">
      <c r="A119" s="75" t="s">
        <v>323</v>
      </c>
      <c r="B119" s="76"/>
      <c r="C119" s="75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74"/>
      <c r="P119" s="259"/>
      <c r="Q119" s="260"/>
      <c r="R119" s="41"/>
      <c r="S119" s="12"/>
      <c r="T119" s="12"/>
      <c r="U119" s="72" t="s">
        <v>65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42"/>
      <c r="AG119" s="151"/>
      <c r="AH119" s="75" t="s">
        <v>323</v>
      </c>
      <c r="AI119" s="76"/>
    </row>
    <row r="120" spans="1:35" ht="15">
      <c r="A120" s="75" t="s">
        <v>355</v>
      </c>
      <c r="B120" s="76"/>
      <c r="C120" s="75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74"/>
      <c r="R120" s="41"/>
      <c r="S120" s="72" t="s">
        <v>65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42"/>
      <c r="AG120" s="151"/>
      <c r="AH120" s="75" t="s">
        <v>355</v>
      </c>
      <c r="AI120" s="76"/>
    </row>
    <row r="121" spans="1:35" ht="15.75" thickBot="1">
      <c r="A121" s="75" t="s">
        <v>386</v>
      </c>
      <c r="B121" s="76"/>
      <c r="C121" s="75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60"/>
      <c r="R121" s="41"/>
      <c r="S121" s="12"/>
      <c r="T121" s="12"/>
      <c r="U121" s="12"/>
      <c r="V121" s="72" t="s">
        <v>65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42"/>
      <c r="AG121" s="151"/>
      <c r="AH121" s="75" t="s">
        <v>386</v>
      </c>
      <c r="AI121" s="76"/>
    </row>
    <row r="122" spans="1:35" ht="15">
      <c r="A122" s="75" t="s">
        <v>387</v>
      </c>
      <c r="B122" s="76"/>
      <c r="C122" s="75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60"/>
      <c r="R122" s="41"/>
      <c r="S122" s="12"/>
      <c r="T122" s="12"/>
      <c r="U122" s="72" t="s">
        <v>65</v>
      </c>
      <c r="V122" s="12"/>
      <c r="W122" s="12"/>
      <c r="X122" s="12"/>
      <c r="Y122" s="12"/>
      <c r="Z122" s="12"/>
      <c r="AA122" s="12"/>
      <c r="AB122" s="12"/>
      <c r="AC122" s="79" t="s">
        <v>81</v>
      </c>
      <c r="AD122" s="73" t="s">
        <v>66</v>
      </c>
      <c r="AE122" s="12"/>
      <c r="AF122" s="42"/>
      <c r="AG122" s="151"/>
      <c r="AH122" s="75" t="s">
        <v>387</v>
      </c>
      <c r="AI122" s="76"/>
    </row>
    <row r="123" spans="1:35" ht="15">
      <c r="A123" s="75" t="s">
        <v>443</v>
      </c>
      <c r="B123" s="76"/>
      <c r="C123" s="75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60"/>
      <c r="R123" s="41"/>
      <c r="S123" s="12"/>
      <c r="T123" s="12"/>
      <c r="U123" s="12"/>
      <c r="V123" s="12"/>
      <c r="W123" s="12"/>
      <c r="X123" s="12"/>
      <c r="Y123" s="12"/>
      <c r="Z123" s="12"/>
      <c r="AA123" s="72" t="s">
        <v>65</v>
      </c>
      <c r="AB123" s="12"/>
      <c r="AC123" s="12"/>
      <c r="AD123" s="12"/>
      <c r="AE123" s="12"/>
      <c r="AF123" s="42"/>
      <c r="AG123" s="151"/>
      <c r="AH123" s="75" t="s">
        <v>443</v>
      </c>
      <c r="AI123" s="76"/>
    </row>
    <row r="124" spans="1:35" ht="15">
      <c r="A124" s="75"/>
      <c r="B124" s="76"/>
      <c r="C124" s="75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60"/>
      <c r="R124" s="4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42"/>
      <c r="AG124" s="151"/>
      <c r="AH124" s="75"/>
      <c r="AI124" s="76"/>
    </row>
    <row r="125" spans="1:35" ht="15.75" thickBot="1">
      <c r="A125" s="75"/>
      <c r="B125" s="76"/>
      <c r="C125" s="4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44"/>
      <c r="R125" s="43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44"/>
      <c r="AG125" s="152"/>
      <c r="AH125" s="75"/>
      <c r="AI125" s="76"/>
    </row>
    <row r="126" spans="1:34" ht="15.75" thickBot="1">
      <c r="A126" s="43" t="s">
        <v>328</v>
      </c>
      <c r="B126" s="44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43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</row>
    <row r="127" spans="6:12" ht="24" thickBot="1">
      <c r="F127" s="98" t="s">
        <v>25</v>
      </c>
      <c r="G127" s="97"/>
      <c r="H127" s="97"/>
      <c r="I127" s="97"/>
      <c r="J127" s="97"/>
      <c r="K127" s="97"/>
      <c r="L127" s="97"/>
    </row>
    <row r="128" spans="1:34" ht="13.5" thickBot="1">
      <c r="A128" s="23" t="s">
        <v>23</v>
      </c>
      <c r="B128" s="24"/>
      <c r="C128" s="33" t="s">
        <v>87</v>
      </c>
      <c r="D128" s="33" t="s">
        <v>88</v>
      </c>
      <c r="E128" s="33" t="s">
        <v>89</v>
      </c>
      <c r="F128" s="33" t="s">
        <v>90</v>
      </c>
      <c r="G128" s="33" t="s">
        <v>91</v>
      </c>
      <c r="H128" s="33" t="s">
        <v>92</v>
      </c>
      <c r="I128" s="33" t="s">
        <v>93</v>
      </c>
      <c r="J128" s="33" t="s">
        <v>94</v>
      </c>
      <c r="K128" s="33" t="s">
        <v>95</v>
      </c>
      <c r="L128" s="33" t="s">
        <v>96</v>
      </c>
      <c r="M128" s="33" t="s">
        <v>97</v>
      </c>
      <c r="N128" s="33" t="s">
        <v>98</v>
      </c>
      <c r="O128" s="33" t="s">
        <v>99</v>
      </c>
      <c r="P128" s="33" t="s">
        <v>100</v>
      </c>
      <c r="Q128" s="33" t="s">
        <v>101</v>
      </c>
      <c r="R128" s="141" t="s">
        <v>333</v>
      </c>
      <c r="S128" s="141" t="s">
        <v>334</v>
      </c>
      <c r="T128" s="141" t="s">
        <v>335</v>
      </c>
      <c r="U128" s="141" t="s">
        <v>336</v>
      </c>
      <c r="V128" s="141" t="s">
        <v>337</v>
      </c>
      <c r="W128" s="141" t="s">
        <v>338</v>
      </c>
      <c r="X128" s="141" t="s">
        <v>339</v>
      </c>
      <c r="Y128" s="141" t="s">
        <v>350</v>
      </c>
      <c r="Z128" s="141" t="s">
        <v>340</v>
      </c>
      <c r="AA128" s="141" t="s">
        <v>341</v>
      </c>
      <c r="AB128" s="141" t="s">
        <v>342</v>
      </c>
      <c r="AC128" s="141" t="s">
        <v>343</v>
      </c>
      <c r="AD128" s="141" t="s">
        <v>344</v>
      </c>
      <c r="AE128" s="141" t="s">
        <v>345</v>
      </c>
      <c r="AF128" s="146" t="s">
        <v>346</v>
      </c>
      <c r="AG128" s="25" t="s">
        <v>102</v>
      </c>
      <c r="AH128" s="54"/>
    </row>
    <row r="129" spans="1:35" ht="15.75">
      <c r="A129" s="37" t="s">
        <v>471</v>
      </c>
      <c r="B129" s="38"/>
      <c r="C129" s="61">
        <v>1</v>
      </c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106"/>
      <c r="R129" s="61">
        <v>3</v>
      </c>
      <c r="S129" s="62">
        <v>1</v>
      </c>
      <c r="T129" s="62">
        <v>1</v>
      </c>
      <c r="U129" s="62"/>
      <c r="V129" s="62"/>
      <c r="W129" s="62">
        <v>1</v>
      </c>
      <c r="X129" s="62">
        <v>2</v>
      </c>
      <c r="Y129" s="62"/>
      <c r="Z129" s="62"/>
      <c r="AA129" s="62"/>
      <c r="AB129" s="62"/>
      <c r="AC129" s="62"/>
      <c r="AD129" s="62"/>
      <c r="AE129" s="62"/>
      <c r="AF129" s="106"/>
      <c r="AG129" s="94">
        <f aca="true" t="shared" si="4" ref="AG129:AG138">SUM(C129:AF129)</f>
        <v>9</v>
      </c>
      <c r="AH129" s="37" t="s">
        <v>115</v>
      </c>
      <c r="AI129" s="38"/>
    </row>
    <row r="130" spans="1:35" ht="15.75">
      <c r="A130" s="41" t="s">
        <v>114</v>
      </c>
      <c r="B130" s="42"/>
      <c r="C130" s="63">
        <v>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107"/>
      <c r="R130" s="63">
        <v>1</v>
      </c>
      <c r="S130" s="64"/>
      <c r="T130" s="64">
        <v>1</v>
      </c>
      <c r="U130" s="64"/>
      <c r="V130" s="64"/>
      <c r="W130" s="64">
        <v>1</v>
      </c>
      <c r="X130" s="64"/>
      <c r="Y130" s="64"/>
      <c r="Z130" s="64"/>
      <c r="AA130" s="64"/>
      <c r="AB130" s="64"/>
      <c r="AC130" s="64"/>
      <c r="AD130" s="64"/>
      <c r="AE130" s="64"/>
      <c r="AF130" s="107"/>
      <c r="AG130" s="8">
        <f t="shared" si="4"/>
        <v>4</v>
      </c>
      <c r="AH130" s="41" t="s">
        <v>114</v>
      </c>
      <c r="AI130" s="42"/>
    </row>
    <row r="131" spans="1:35" ht="15.75">
      <c r="A131" s="41" t="s">
        <v>109</v>
      </c>
      <c r="B131" s="42"/>
      <c r="C131" s="63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107"/>
      <c r="R131" s="63"/>
      <c r="S131" s="64"/>
      <c r="T131" s="64"/>
      <c r="U131" s="64">
        <v>1</v>
      </c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107"/>
      <c r="AG131" s="8">
        <f t="shared" si="4"/>
        <v>1</v>
      </c>
      <c r="AH131" s="41" t="s">
        <v>109</v>
      </c>
      <c r="AI131" s="42"/>
    </row>
    <row r="132" spans="1:35" ht="15.75">
      <c r="A132" s="41" t="s">
        <v>116</v>
      </c>
      <c r="B132" s="42"/>
      <c r="C132" s="63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107"/>
      <c r="R132" s="63"/>
      <c r="S132" s="64"/>
      <c r="T132" s="64"/>
      <c r="U132" s="64"/>
      <c r="V132" s="64"/>
      <c r="W132" s="64"/>
      <c r="X132" s="64"/>
      <c r="Y132" s="64"/>
      <c r="Z132" s="64"/>
      <c r="AA132" s="64">
        <v>1</v>
      </c>
      <c r="AB132" s="64"/>
      <c r="AC132" s="64"/>
      <c r="AD132" s="64"/>
      <c r="AE132" s="64"/>
      <c r="AF132" s="107"/>
      <c r="AG132" s="8">
        <f t="shared" si="4"/>
        <v>1</v>
      </c>
      <c r="AH132" s="41" t="s">
        <v>116</v>
      </c>
      <c r="AI132" s="42"/>
    </row>
    <row r="133" spans="1:35" ht="15.75">
      <c r="A133" s="41" t="s">
        <v>106</v>
      </c>
      <c r="B133" s="42"/>
      <c r="C133" s="63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107"/>
      <c r="R133" s="63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107"/>
      <c r="AG133" s="8">
        <f t="shared" si="4"/>
        <v>0</v>
      </c>
      <c r="AH133" s="41" t="s">
        <v>106</v>
      </c>
      <c r="AI133" s="42"/>
    </row>
    <row r="134" spans="1:35" ht="15.75">
      <c r="A134" s="41" t="s">
        <v>108</v>
      </c>
      <c r="B134" s="42"/>
      <c r="C134" s="63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107"/>
      <c r="R134" s="63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107"/>
      <c r="AG134" s="8">
        <f t="shared" si="4"/>
        <v>0</v>
      </c>
      <c r="AH134" s="41" t="s">
        <v>108</v>
      </c>
      <c r="AI134" s="42"/>
    </row>
    <row r="135" spans="1:35" ht="15.75">
      <c r="A135" s="41" t="s">
        <v>117</v>
      </c>
      <c r="B135" s="42"/>
      <c r="C135" s="63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107"/>
      <c r="R135" s="63"/>
      <c r="S135" s="64">
        <v>1</v>
      </c>
      <c r="T135" s="64">
        <v>1</v>
      </c>
      <c r="U135" s="64"/>
      <c r="V135" s="64">
        <v>1</v>
      </c>
      <c r="W135" s="64"/>
      <c r="X135" s="64"/>
      <c r="Y135" s="64"/>
      <c r="Z135" s="64"/>
      <c r="AA135" s="64"/>
      <c r="AB135" s="64"/>
      <c r="AC135" s="64"/>
      <c r="AD135" s="64"/>
      <c r="AE135" s="64"/>
      <c r="AF135" s="107"/>
      <c r="AG135" s="8">
        <f t="shared" si="4"/>
        <v>3</v>
      </c>
      <c r="AH135" s="41" t="s">
        <v>117</v>
      </c>
      <c r="AI135" s="42"/>
    </row>
    <row r="136" spans="1:35" ht="15.75">
      <c r="A136" s="41" t="s">
        <v>118</v>
      </c>
      <c r="B136" s="42"/>
      <c r="C136" s="63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107"/>
      <c r="R136" s="6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107"/>
      <c r="AG136" s="8">
        <f t="shared" si="4"/>
        <v>0</v>
      </c>
      <c r="AH136" s="41" t="s">
        <v>118</v>
      </c>
      <c r="AI136" s="42"/>
    </row>
    <row r="137" spans="1:35" ht="15.75">
      <c r="A137" s="41" t="s">
        <v>356</v>
      </c>
      <c r="B137" s="42"/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107"/>
      <c r="R137" s="63">
        <v>1</v>
      </c>
      <c r="S137" s="64"/>
      <c r="T137" s="64"/>
      <c r="U137" s="64"/>
      <c r="V137" s="64"/>
      <c r="W137" s="64"/>
      <c r="X137" s="64"/>
      <c r="Y137" s="64"/>
      <c r="Z137" s="64"/>
      <c r="AA137" s="64">
        <v>1</v>
      </c>
      <c r="AB137" s="64"/>
      <c r="AC137" s="64"/>
      <c r="AD137" s="64"/>
      <c r="AE137" s="64"/>
      <c r="AF137" s="107"/>
      <c r="AG137" s="8">
        <f t="shared" si="4"/>
        <v>2</v>
      </c>
      <c r="AH137" s="41" t="s">
        <v>356</v>
      </c>
      <c r="AI137" s="42"/>
    </row>
    <row r="138" spans="1:35" ht="15.75">
      <c r="A138" s="41" t="s">
        <v>357</v>
      </c>
      <c r="B138" s="4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107"/>
      <c r="R138" s="63">
        <v>2</v>
      </c>
      <c r="S138" s="64"/>
      <c r="T138" s="64"/>
      <c r="U138" s="64"/>
      <c r="V138" s="64"/>
      <c r="W138" s="64"/>
      <c r="X138" s="64">
        <v>1</v>
      </c>
      <c r="Y138" s="64"/>
      <c r="Z138" s="64"/>
      <c r="AA138" s="64"/>
      <c r="AB138" s="64"/>
      <c r="AC138" s="64"/>
      <c r="AD138" s="64"/>
      <c r="AE138" s="64"/>
      <c r="AF138" s="107"/>
      <c r="AG138" s="8">
        <f t="shared" si="4"/>
        <v>3</v>
      </c>
      <c r="AH138" s="41" t="s">
        <v>357</v>
      </c>
      <c r="AI138" s="42"/>
    </row>
    <row r="139" spans="1:35" ht="15.75">
      <c r="A139" s="41"/>
      <c r="B139" s="42"/>
      <c r="C139" s="63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107"/>
      <c r="R139" s="63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107"/>
      <c r="AG139" s="8"/>
      <c r="AH139" s="41"/>
      <c r="AI139" s="42"/>
    </row>
    <row r="140" spans="1:35" ht="15.75">
      <c r="A140" s="41"/>
      <c r="B140" s="42"/>
      <c r="C140" s="63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107"/>
      <c r="R140" s="63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107"/>
      <c r="AG140" s="8"/>
      <c r="AH140" s="41"/>
      <c r="AI140" s="42"/>
    </row>
    <row r="141" spans="1:35" ht="16.5" thickBot="1">
      <c r="A141" s="75" t="s">
        <v>426</v>
      </c>
      <c r="B141" s="76"/>
      <c r="C141" s="121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10"/>
      <c r="R141" s="121"/>
      <c r="S141" s="109"/>
      <c r="T141" s="109"/>
      <c r="U141" s="109"/>
      <c r="V141" s="109"/>
      <c r="W141" s="109"/>
      <c r="X141" s="109">
        <v>1</v>
      </c>
      <c r="Y141" s="109"/>
      <c r="Z141" s="109"/>
      <c r="AA141" s="109"/>
      <c r="AB141" s="109"/>
      <c r="AC141" s="109"/>
      <c r="AD141" s="109"/>
      <c r="AE141" s="109"/>
      <c r="AF141" s="110"/>
      <c r="AG141" s="10"/>
      <c r="AH141" s="75" t="s">
        <v>426</v>
      </c>
      <c r="AI141" s="76"/>
    </row>
    <row r="142" spans="1:35" ht="16.5" thickBot="1">
      <c r="A142" s="122" t="s">
        <v>327</v>
      </c>
      <c r="B142" s="123"/>
      <c r="C142" s="124">
        <f aca="true" t="shared" si="5" ref="C142:N142">SUM(C129:C141)</f>
        <v>2</v>
      </c>
      <c r="D142" s="125">
        <f t="shared" si="5"/>
        <v>0</v>
      </c>
      <c r="E142" s="125">
        <f t="shared" si="5"/>
        <v>0</v>
      </c>
      <c r="F142" s="125">
        <f t="shared" si="5"/>
        <v>0</v>
      </c>
      <c r="G142" s="125">
        <f t="shared" si="5"/>
        <v>0</v>
      </c>
      <c r="H142" s="125">
        <f t="shared" si="5"/>
        <v>0</v>
      </c>
      <c r="I142" s="125">
        <f t="shared" si="5"/>
        <v>0</v>
      </c>
      <c r="J142" s="125">
        <f t="shared" si="5"/>
        <v>0</v>
      </c>
      <c r="K142" s="125">
        <f t="shared" si="5"/>
        <v>0</v>
      </c>
      <c r="L142" s="125">
        <f t="shared" si="5"/>
        <v>0</v>
      </c>
      <c r="M142" s="125">
        <f t="shared" si="5"/>
        <v>0</v>
      </c>
      <c r="N142" s="125">
        <f t="shared" si="5"/>
        <v>0</v>
      </c>
      <c r="O142" s="125">
        <v>0</v>
      </c>
      <c r="P142" s="125">
        <f>SUM(P129:P141)</f>
        <v>0</v>
      </c>
      <c r="Q142" s="126">
        <v>0</v>
      </c>
      <c r="R142" s="124">
        <f>SUM(R129:R141)</f>
        <v>7</v>
      </c>
      <c r="S142" s="125">
        <f>SUM(S129:S141)</f>
        <v>2</v>
      </c>
      <c r="T142" s="125">
        <v>3</v>
      </c>
      <c r="U142" s="125">
        <v>1</v>
      </c>
      <c r="V142" s="125">
        <v>1</v>
      </c>
      <c r="W142" s="125">
        <v>2</v>
      </c>
      <c r="X142" s="125">
        <v>4</v>
      </c>
      <c r="Y142" s="125">
        <v>0</v>
      </c>
      <c r="Z142" s="125">
        <v>0</v>
      </c>
      <c r="AA142" s="125">
        <v>2</v>
      </c>
      <c r="AB142" s="125">
        <v>0</v>
      </c>
      <c r="AC142" s="125">
        <v>0</v>
      </c>
      <c r="AD142" s="125"/>
      <c r="AE142" s="125"/>
      <c r="AF142" s="126"/>
      <c r="AG142" s="155">
        <f>SUM(C142:AF142)</f>
        <v>24</v>
      </c>
      <c r="AH142" s="122" t="s">
        <v>327</v>
      </c>
      <c r="AI142" s="123"/>
    </row>
    <row r="143" spans="1:34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5" ht="12.75">
      <c r="A148" s="1" t="s">
        <v>349</v>
      </c>
      <c r="B148" s="1"/>
      <c r="C148" s="1"/>
      <c r="D148" s="1"/>
      <c r="E148" s="1"/>
    </row>
    <row r="150" spans="1:15" ht="18.75" thickBot="1">
      <c r="A150" s="7" t="s">
        <v>43</v>
      </c>
      <c r="B150" s="7"/>
      <c r="C150" s="7"/>
      <c r="E150" s="27" t="s">
        <v>24</v>
      </c>
      <c r="F150" s="27"/>
      <c r="G150" s="27"/>
      <c r="H150" s="27"/>
      <c r="I150" s="28"/>
      <c r="J150" s="29"/>
      <c r="K150" s="29"/>
      <c r="L150" s="30"/>
      <c r="M150" s="30"/>
      <c r="N150" s="30"/>
      <c r="O150" s="30"/>
    </row>
    <row r="151" spans="1:34" ht="12.75">
      <c r="A151" s="18" t="s">
        <v>20</v>
      </c>
      <c r="B151" s="19"/>
      <c r="C151" s="35" t="s">
        <v>27</v>
      </c>
      <c r="D151" s="26" t="s">
        <v>28</v>
      </c>
      <c r="E151" s="36" t="s">
        <v>29</v>
      </c>
      <c r="F151" s="26" t="s">
        <v>30</v>
      </c>
      <c r="G151" s="26" t="s">
        <v>31</v>
      </c>
      <c r="H151" s="26" t="s">
        <v>33</v>
      </c>
      <c r="I151" s="26" t="s">
        <v>32</v>
      </c>
      <c r="J151" s="26" t="s">
        <v>34</v>
      </c>
      <c r="K151" s="26" t="s">
        <v>35</v>
      </c>
      <c r="L151" s="26" t="s">
        <v>36</v>
      </c>
      <c r="M151" s="26" t="s">
        <v>37</v>
      </c>
      <c r="N151" s="26" t="s">
        <v>38</v>
      </c>
      <c r="O151" s="26" t="s">
        <v>39</v>
      </c>
      <c r="P151" s="26" t="s">
        <v>40</v>
      </c>
      <c r="Q151" s="26" t="s">
        <v>416</v>
      </c>
      <c r="R151" s="113" t="s">
        <v>330</v>
      </c>
      <c r="S151" s="114" t="s">
        <v>331</v>
      </c>
      <c r="T151" s="102" t="s">
        <v>332</v>
      </c>
      <c r="U151" s="102" t="s">
        <v>380</v>
      </c>
      <c r="V151" s="101" t="s">
        <v>381</v>
      </c>
      <c r="W151" s="101" t="s">
        <v>382</v>
      </c>
      <c r="X151" s="101" t="s">
        <v>430</v>
      </c>
      <c r="Y151" s="101" t="s">
        <v>432</v>
      </c>
      <c r="Z151" s="101" t="s">
        <v>446</v>
      </c>
      <c r="AA151" s="101"/>
      <c r="AB151" s="101"/>
      <c r="AC151" s="101"/>
      <c r="AD151" s="101"/>
      <c r="AE151" s="101"/>
      <c r="AF151" s="105"/>
      <c r="AG151" s="147"/>
      <c r="AH151" s="2"/>
    </row>
    <row r="152" spans="1:34" ht="13.5" thickBot="1">
      <c r="A152" s="20" t="s">
        <v>21</v>
      </c>
      <c r="B152" s="21"/>
      <c r="C152" s="31">
        <v>1</v>
      </c>
      <c r="D152" s="32">
        <v>2</v>
      </c>
      <c r="E152" s="32">
        <v>3</v>
      </c>
      <c r="F152" s="32">
        <v>4</v>
      </c>
      <c r="G152" s="32">
        <v>5</v>
      </c>
      <c r="H152" s="32">
        <v>6</v>
      </c>
      <c r="I152" s="32">
        <v>7</v>
      </c>
      <c r="J152" s="32">
        <v>8</v>
      </c>
      <c r="K152" s="32">
        <v>9</v>
      </c>
      <c r="L152" s="32">
        <v>10</v>
      </c>
      <c r="M152" s="32">
        <v>11</v>
      </c>
      <c r="N152" s="32">
        <v>12</v>
      </c>
      <c r="O152" s="32">
        <v>13</v>
      </c>
      <c r="P152" s="32">
        <v>14</v>
      </c>
      <c r="Q152" s="32">
        <v>15</v>
      </c>
      <c r="R152" s="117">
        <v>16</v>
      </c>
      <c r="S152" s="118">
        <v>17</v>
      </c>
      <c r="T152" s="118">
        <v>18</v>
      </c>
      <c r="U152" s="118">
        <v>19</v>
      </c>
      <c r="V152" s="118">
        <v>20</v>
      </c>
      <c r="W152" s="118">
        <v>21</v>
      </c>
      <c r="X152" s="118">
        <v>22</v>
      </c>
      <c r="Y152" s="118">
        <v>23</v>
      </c>
      <c r="Z152" s="118">
        <v>24</v>
      </c>
      <c r="AA152" s="118">
        <v>25</v>
      </c>
      <c r="AB152" s="118">
        <v>26</v>
      </c>
      <c r="AC152" s="118">
        <v>27</v>
      </c>
      <c r="AD152" s="118">
        <v>28</v>
      </c>
      <c r="AE152" s="118">
        <v>29</v>
      </c>
      <c r="AF152" s="145">
        <v>30</v>
      </c>
      <c r="AG152" s="148"/>
      <c r="AH152" s="2"/>
    </row>
    <row r="153" spans="1:34" ht="13.5" thickBot="1">
      <c r="A153" s="23" t="s">
        <v>23</v>
      </c>
      <c r="B153" s="24"/>
      <c r="C153" s="33" t="s">
        <v>26</v>
      </c>
      <c r="D153" s="33" t="s">
        <v>26</v>
      </c>
      <c r="E153" s="33" t="s">
        <v>26</v>
      </c>
      <c r="F153" s="33" t="s">
        <v>26</v>
      </c>
      <c r="G153" s="33" t="s">
        <v>26</v>
      </c>
      <c r="H153" s="33" t="s">
        <v>26</v>
      </c>
      <c r="I153" s="33" t="s">
        <v>26</v>
      </c>
      <c r="J153" s="33" t="s">
        <v>26</v>
      </c>
      <c r="K153" s="33" t="s">
        <v>26</v>
      </c>
      <c r="L153" s="33" t="s">
        <v>26</v>
      </c>
      <c r="M153" s="33" t="s">
        <v>26</v>
      </c>
      <c r="N153" s="33" t="s">
        <v>26</v>
      </c>
      <c r="O153" s="33" t="s">
        <v>26</v>
      </c>
      <c r="P153" s="33" t="s">
        <v>26</v>
      </c>
      <c r="Q153" s="33" t="s">
        <v>26</v>
      </c>
      <c r="R153" s="91" t="s">
        <v>347</v>
      </c>
      <c r="S153" s="141" t="s">
        <v>347</v>
      </c>
      <c r="T153" s="142" t="s">
        <v>347</v>
      </c>
      <c r="U153" s="141" t="s">
        <v>347</v>
      </c>
      <c r="V153" s="141" t="s">
        <v>347</v>
      </c>
      <c r="W153" s="141" t="s">
        <v>347</v>
      </c>
      <c r="X153" s="141" t="s">
        <v>347</v>
      </c>
      <c r="Y153" s="141" t="s">
        <v>347</v>
      </c>
      <c r="Z153" s="141" t="s">
        <v>347</v>
      </c>
      <c r="AA153" s="141" t="s">
        <v>347</v>
      </c>
      <c r="AB153" s="141" t="s">
        <v>347</v>
      </c>
      <c r="AC153" s="141" t="s">
        <v>347</v>
      </c>
      <c r="AD153" s="141"/>
      <c r="AE153" s="141"/>
      <c r="AF153" s="146"/>
      <c r="AG153" s="149"/>
      <c r="AH153" s="54"/>
    </row>
    <row r="154" spans="1:35" ht="15">
      <c r="A154" s="37" t="s">
        <v>125</v>
      </c>
      <c r="B154" s="38"/>
      <c r="C154" s="69" t="s">
        <v>65</v>
      </c>
      <c r="D154" s="39"/>
      <c r="E154" s="39"/>
      <c r="F154" s="39"/>
      <c r="G154" s="39"/>
      <c r="H154" s="39"/>
      <c r="I154" s="39"/>
      <c r="J154" s="39"/>
      <c r="K154" s="262"/>
      <c r="L154" s="256"/>
      <c r="M154" s="256"/>
      <c r="N154" s="256"/>
      <c r="O154" s="256"/>
      <c r="P154" s="256"/>
      <c r="Q154" s="262"/>
      <c r="R154" s="37"/>
      <c r="S154" s="39"/>
      <c r="T154" s="39"/>
      <c r="U154" s="39"/>
      <c r="V154" s="39"/>
      <c r="W154" s="39"/>
      <c r="X154" s="73" t="s">
        <v>66</v>
      </c>
      <c r="Y154" s="39"/>
      <c r="Z154" s="39"/>
      <c r="AA154" s="39"/>
      <c r="AB154" s="39"/>
      <c r="AC154" s="39"/>
      <c r="AD154" s="39"/>
      <c r="AE154" s="39"/>
      <c r="AF154" s="38"/>
      <c r="AG154" s="150"/>
      <c r="AH154" s="37" t="s">
        <v>119</v>
      </c>
      <c r="AI154" s="38"/>
    </row>
    <row r="155" spans="1:35" ht="15.75" thickBot="1">
      <c r="A155" s="41" t="s">
        <v>120</v>
      </c>
      <c r="B155" s="42"/>
      <c r="C155" s="161"/>
      <c r="D155" s="99"/>
      <c r="E155" s="99"/>
      <c r="F155" s="99"/>
      <c r="G155" s="99"/>
      <c r="H155" s="99"/>
      <c r="I155" s="99"/>
      <c r="J155" s="99"/>
      <c r="K155" s="74"/>
      <c r="L155" s="99"/>
      <c r="M155" s="99"/>
      <c r="N155" s="99"/>
      <c r="O155" s="99"/>
      <c r="P155" s="99"/>
      <c r="Q155" s="258"/>
      <c r="R155" s="4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42"/>
      <c r="AG155" s="151"/>
      <c r="AH155" s="41" t="s">
        <v>120</v>
      </c>
      <c r="AI155" s="42"/>
    </row>
    <row r="156" spans="1:35" ht="15.75" thickBot="1">
      <c r="A156" s="41" t="s">
        <v>121</v>
      </c>
      <c r="B156" s="42"/>
      <c r="C156" s="161"/>
      <c r="D156" s="74"/>
      <c r="E156" s="99"/>
      <c r="F156" s="99"/>
      <c r="G156" s="99"/>
      <c r="H156" s="99"/>
      <c r="I156" s="99"/>
      <c r="J156" s="99"/>
      <c r="K156" s="99"/>
      <c r="L156" s="99"/>
      <c r="M156" s="99"/>
      <c r="N156" s="74"/>
      <c r="O156" s="85"/>
      <c r="P156" s="99"/>
      <c r="Q156" s="258"/>
      <c r="R156" s="72" t="s">
        <v>65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42"/>
      <c r="AG156" s="151"/>
      <c r="AH156" s="41" t="s">
        <v>121</v>
      </c>
      <c r="AI156" s="42"/>
    </row>
    <row r="157" spans="1:35" ht="15.75" thickBot="1">
      <c r="A157" s="41" t="s">
        <v>122</v>
      </c>
      <c r="B157" s="42"/>
      <c r="C157" s="161"/>
      <c r="D157" s="85"/>
      <c r="E157" s="99"/>
      <c r="F157" s="99"/>
      <c r="G157" s="99"/>
      <c r="H157" s="99"/>
      <c r="I157" s="99"/>
      <c r="J157" s="74"/>
      <c r="K157" s="99"/>
      <c r="L157" s="99"/>
      <c r="M157" s="74"/>
      <c r="N157" s="99"/>
      <c r="O157" s="99"/>
      <c r="P157" s="99"/>
      <c r="Q157" s="258"/>
      <c r="R157" s="41"/>
      <c r="S157" s="12"/>
      <c r="T157" s="12"/>
      <c r="U157" s="12"/>
      <c r="V157" s="72" t="s">
        <v>65</v>
      </c>
      <c r="W157" s="73" t="s">
        <v>66</v>
      </c>
      <c r="X157" s="72" t="s">
        <v>65</v>
      </c>
      <c r="Y157" s="12"/>
      <c r="Z157" s="12"/>
      <c r="AA157" s="72" t="s">
        <v>65</v>
      </c>
      <c r="AB157" s="72" t="s">
        <v>65</v>
      </c>
      <c r="AC157" s="73" t="s">
        <v>66</v>
      </c>
      <c r="AD157" s="12"/>
      <c r="AE157" s="12"/>
      <c r="AF157" s="42"/>
      <c r="AG157" s="151"/>
      <c r="AH157" s="41" t="s">
        <v>122</v>
      </c>
      <c r="AI157" s="42"/>
    </row>
    <row r="158" spans="1:35" ht="15.75" thickBot="1">
      <c r="A158" s="41" t="s">
        <v>123</v>
      </c>
      <c r="B158" s="42"/>
      <c r="C158" s="263"/>
      <c r="D158" s="74"/>
      <c r="E158" s="99"/>
      <c r="F158" s="74"/>
      <c r="G158" s="85"/>
      <c r="H158" s="99"/>
      <c r="I158" s="99"/>
      <c r="J158" s="99"/>
      <c r="K158" s="74"/>
      <c r="L158" s="74"/>
      <c r="M158" s="85"/>
      <c r="N158" s="99"/>
      <c r="O158" s="99"/>
      <c r="P158" s="74"/>
      <c r="Q158" s="258"/>
      <c r="R158" s="41"/>
      <c r="S158" s="72" t="s">
        <v>65</v>
      </c>
      <c r="T158" s="72" t="s">
        <v>65</v>
      </c>
      <c r="U158" s="73" t="s">
        <v>66</v>
      </c>
      <c r="V158" s="12"/>
      <c r="W158" s="72" t="s">
        <v>65</v>
      </c>
      <c r="X158" s="12"/>
      <c r="Y158" s="79" t="s">
        <v>81</v>
      </c>
      <c r="Z158" s="73" t="s">
        <v>66</v>
      </c>
      <c r="AA158" s="72" t="s">
        <v>65</v>
      </c>
      <c r="AB158" s="12"/>
      <c r="AC158" s="12"/>
      <c r="AD158" s="12"/>
      <c r="AE158" s="12"/>
      <c r="AF158" s="42"/>
      <c r="AG158" s="151"/>
      <c r="AH158" s="41" t="s">
        <v>123</v>
      </c>
      <c r="AI158" s="42"/>
    </row>
    <row r="159" spans="1:35" ht="15.75" thickBot="1">
      <c r="A159" s="41" t="s">
        <v>124</v>
      </c>
      <c r="B159" s="42"/>
      <c r="C159" s="263"/>
      <c r="D159" s="99"/>
      <c r="E159" s="99"/>
      <c r="F159" s="74"/>
      <c r="G159" s="74"/>
      <c r="H159" s="99"/>
      <c r="I159" s="99"/>
      <c r="J159" s="74"/>
      <c r="K159" s="85"/>
      <c r="L159" s="99"/>
      <c r="M159" s="99"/>
      <c r="N159" s="99"/>
      <c r="O159" s="74"/>
      <c r="P159" s="99"/>
      <c r="Q159" s="258"/>
      <c r="R159" s="41"/>
      <c r="S159" s="12"/>
      <c r="T159" s="72" t="s">
        <v>65</v>
      </c>
      <c r="U159" s="85"/>
      <c r="V159" s="72" t="s">
        <v>65</v>
      </c>
      <c r="W159" s="73" t="s">
        <v>66</v>
      </c>
      <c r="X159" s="12"/>
      <c r="Y159" s="12"/>
      <c r="Z159" s="72" t="s">
        <v>65</v>
      </c>
      <c r="AA159" s="12"/>
      <c r="AB159" s="72" t="s">
        <v>65</v>
      </c>
      <c r="AC159" s="12"/>
      <c r="AD159" s="12"/>
      <c r="AE159" s="12"/>
      <c r="AF159" s="42"/>
      <c r="AG159" s="151"/>
      <c r="AH159" s="41" t="s">
        <v>124</v>
      </c>
      <c r="AI159" s="42"/>
    </row>
    <row r="160" spans="1:35" ht="15">
      <c r="A160" s="41" t="s">
        <v>125</v>
      </c>
      <c r="B160" s="42"/>
      <c r="C160" s="263"/>
      <c r="D160" s="99"/>
      <c r="E160" s="99"/>
      <c r="F160" s="99"/>
      <c r="G160" s="99"/>
      <c r="H160" s="99"/>
      <c r="I160" s="74"/>
      <c r="J160" s="99"/>
      <c r="K160" s="99"/>
      <c r="L160" s="99"/>
      <c r="M160" s="99"/>
      <c r="N160" s="99"/>
      <c r="O160" s="99"/>
      <c r="P160" s="99"/>
      <c r="Q160" s="258"/>
      <c r="R160" s="41"/>
      <c r="S160" s="12"/>
      <c r="T160" s="12"/>
      <c r="U160" s="72" t="s">
        <v>65</v>
      </c>
      <c r="V160" s="12"/>
      <c r="W160" s="12"/>
      <c r="X160" s="12"/>
      <c r="Y160" s="12"/>
      <c r="Z160" s="12"/>
      <c r="AA160" s="72" t="s">
        <v>65</v>
      </c>
      <c r="AB160" s="73" t="s">
        <v>66</v>
      </c>
      <c r="AC160" s="12"/>
      <c r="AD160" s="12"/>
      <c r="AE160" s="12"/>
      <c r="AF160" s="42"/>
      <c r="AG160" s="151"/>
      <c r="AH160" s="41" t="s">
        <v>125</v>
      </c>
      <c r="AI160" s="42"/>
    </row>
    <row r="161" spans="1:35" ht="15.75" thickBot="1">
      <c r="A161" s="41" t="s">
        <v>126</v>
      </c>
      <c r="B161" s="42"/>
      <c r="C161" s="263"/>
      <c r="D161" s="99"/>
      <c r="E161" s="99"/>
      <c r="F161" s="99"/>
      <c r="G161" s="99"/>
      <c r="H161" s="99"/>
      <c r="I161" s="99"/>
      <c r="J161" s="99"/>
      <c r="K161" s="74"/>
      <c r="L161" s="99"/>
      <c r="M161" s="99"/>
      <c r="N161" s="99"/>
      <c r="O161" s="99"/>
      <c r="P161" s="99"/>
      <c r="Q161" s="258"/>
      <c r="R161" s="4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42"/>
      <c r="AG161" s="151"/>
      <c r="AH161" s="41" t="s">
        <v>126</v>
      </c>
      <c r="AI161" s="42"/>
    </row>
    <row r="162" spans="1:35" ht="15.75" thickBot="1">
      <c r="A162" s="41" t="s">
        <v>127</v>
      </c>
      <c r="B162" s="42"/>
      <c r="C162" s="263"/>
      <c r="D162" s="99"/>
      <c r="E162" s="99"/>
      <c r="F162" s="99"/>
      <c r="G162" s="99"/>
      <c r="H162" s="99"/>
      <c r="I162" s="99"/>
      <c r="J162" s="99"/>
      <c r="K162" s="74"/>
      <c r="L162" s="99"/>
      <c r="M162" s="99"/>
      <c r="N162" s="99"/>
      <c r="O162" s="99"/>
      <c r="P162" s="99"/>
      <c r="Q162" s="258"/>
      <c r="R162" s="72" t="s">
        <v>65</v>
      </c>
      <c r="S162" s="12"/>
      <c r="T162" s="12"/>
      <c r="U162" s="12"/>
      <c r="V162" s="12"/>
      <c r="W162" s="12"/>
      <c r="X162" s="12"/>
      <c r="Y162" s="12"/>
      <c r="Z162" s="12"/>
      <c r="AA162" s="72" t="s">
        <v>65</v>
      </c>
      <c r="AB162" s="73" t="s">
        <v>66</v>
      </c>
      <c r="AC162" s="12"/>
      <c r="AD162" s="12"/>
      <c r="AE162" s="12"/>
      <c r="AF162" s="42"/>
      <c r="AG162" s="151"/>
      <c r="AH162" s="41" t="s">
        <v>127</v>
      </c>
      <c r="AI162" s="42"/>
    </row>
    <row r="163" spans="1:35" ht="15">
      <c r="A163" s="41" t="s">
        <v>128</v>
      </c>
      <c r="B163" s="42"/>
      <c r="C163" s="263"/>
      <c r="D163" s="99"/>
      <c r="E163" s="99"/>
      <c r="F163" s="99"/>
      <c r="G163" s="99"/>
      <c r="H163" s="99"/>
      <c r="I163" s="99"/>
      <c r="J163" s="99"/>
      <c r="K163" s="74"/>
      <c r="L163" s="85"/>
      <c r="M163" s="99"/>
      <c r="N163" s="99"/>
      <c r="O163" s="99"/>
      <c r="P163" s="99"/>
      <c r="Q163" s="258"/>
      <c r="R163" s="41"/>
      <c r="S163" s="12"/>
      <c r="T163" s="12"/>
      <c r="U163" s="12"/>
      <c r="V163" s="12"/>
      <c r="W163" s="12"/>
      <c r="X163" s="12"/>
      <c r="Y163" s="12"/>
      <c r="Z163" s="12"/>
      <c r="AA163" s="79" t="s">
        <v>81</v>
      </c>
      <c r="AB163" s="73" t="s">
        <v>66</v>
      </c>
      <c r="AC163" s="73" t="s">
        <v>66</v>
      </c>
      <c r="AD163" s="73" t="s">
        <v>66</v>
      </c>
      <c r="AE163" s="12"/>
      <c r="AF163" s="42"/>
      <c r="AG163" s="151"/>
      <c r="AH163" s="41" t="s">
        <v>447</v>
      </c>
      <c r="AI163" s="42"/>
    </row>
    <row r="164" spans="1:35" ht="15">
      <c r="A164" s="41" t="s">
        <v>129</v>
      </c>
      <c r="B164" s="42"/>
      <c r="C164" s="263"/>
      <c r="D164" s="99"/>
      <c r="E164" s="99"/>
      <c r="F164" s="99"/>
      <c r="G164" s="99"/>
      <c r="H164" s="99"/>
      <c r="I164" s="99"/>
      <c r="J164" s="99"/>
      <c r="K164" s="99"/>
      <c r="L164" s="99"/>
      <c r="M164" s="74"/>
      <c r="N164" s="99"/>
      <c r="O164" s="99"/>
      <c r="P164" s="99"/>
      <c r="Q164" s="258"/>
      <c r="R164" s="4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42"/>
      <c r="AG164" s="151"/>
      <c r="AH164" s="41" t="s">
        <v>129</v>
      </c>
      <c r="AI164" s="42"/>
    </row>
    <row r="165" spans="1:35" ht="15">
      <c r="A165" s="41" t="s">
        <v>130</v>
      </c>
      <c r="B165" s="42"/>
      <c r="C165" s="263"/>
      <c r="D165" s="99"/>
      <c r="E165" s="99"/>
      <c r="F165" s="99"/>
      <c r="G165" s="99"/>
      <c r="H165" s="99"/>
      <c r="I165" s="99"/>
      <c r="J165" s="99"/>
      <c r="K165" s="99"/>
      <c r="L165" s="99"/>
      <c r="M165" s="74"/>
      <c r="N165" s="99"/>
      <c r="O165" s="99"/>
      <c r="P165" s="99"/>
      <c r="Q165" s="258"/>
      <c r="R165" s="4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42"/>
      <c r="AG165" s="151"/>
      <c r="AH165" s="41" t="s">
        <v>130</v>
      </c>
      <c r="AI165" s="42"/>
    </row>
    <row r="166" spans="1:35" ht="15">
      <c r="A166" s="41" t="s">
        <v>358</v>
      </c>
      <c r="B166" s="42"/>
      <c r="C166" s="263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258"/>
      <c r="R166" s="41"/>
      <c r="S166" s="72" t="s">
        <v>65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42"/>
      <c r="AG166" s="151"/>
      <c r="AH166" s="41" t="s">
        <v>358</v>
      </c>
      <c r="AI166" s="42"/>
    </row>
    <row r="167" spans="1:35" ht="15">
      <c r="A167" s="41" t="s">
        <v>388</v>
      </c>
      <c r="B167" s="42"/>
      <c r="C167" s="263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258"/>
      <c r="R167" s="41"/>
      <c r="S167" s="12"/>
      <c r="T167" s="12"/>
      <c r="U167" s="12"/>
      <c r="V167" s="72" t="s">
        <v>65</v>
      </c>
      <c r="W167" s="12"/>
      <c r="X167" s="72" t="s">
        <v>65</v>
      </c>
      <c r="Y167" s="12"/>
      <c r="Z167" s="12"/>
      <c r="AA167" s="12"/>
      <c r="AB167" s="12"/>
      <c r="AC167" s="12"/>
      <c r="AD167" s="12"/>
      <c r="AE167" s="12"/>
      <c r="AF167" s="42"/>
      <c r="AG167" s="151"/>
      <c r="AH167" s="41" t="s">
        <v>388</v>
      </c>
      <c r="AI167" s="42"/>
    </row>
    <row r="168" spans="1:35" ht="15">
      <c r="A168" s="41" t="s">
        <v>389</v>
      </c>
      <c r="B168" s="42"/>
      <c r="C168" s="263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258"/>
      <c r="R168" s="41"/>
      <c r="S168" s="12"/>
      <c r="T168" s="12"/>
      <c r="U168" s="12"/>
      <c r="V168" s="12"/>
      <c r="W168" s="72" t="s">
        <v>65</v>
      </c>
      <c r="X168" s="12"/>
      <c r="Y168" s="12"/>
      <c r="Z168" s="12"/>
      <c r="AA168" s="12"/>
      <c r="AB168" s="12"/>
      <c r="AC168" s="12"/>
      <c r="AD168" s="12"/>
      <c r="AE168" s="12"/>
      <c r="AF168" s="42"/>
      <c r="AG168" s="151"/>
      <c r="AH168" s="41" t="s">
        <v>389</v>
      </c>
      <c r="AI168" s="42"/>
    </row>
    <row r="169" spans="1:35" ht="15">
      <c r="A169" s="41" t="s">
        <v>417</v>
      </c>
      <c r="B169" s="42"/>
      <c r="C169" s="263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74"/>
      <c r="R169" s="41"/>
      <c r="S169" s="12"/>
      <c r="T169" s="12"/>
      <c r="U169" s="12"/>
      <c r="V169" s="12"/>
      <c r="W169" s="12"/>
      <c r="X169" s="72" t="s">
        <v>65</v>
      </c>
      <c r="Y169" s="12"/>
      <c r="Z169" s="12"/>
      <c r="AA169" s="12"/>
      <c r="AB169" s="12"/>
      <c r="AC169" s="12"/>
      <c r="AD169" s="12"/>
      <c r="AE169" s="12"/>
      <c r="AF169" s="42"/>
      <c r="AG169" s="151"/>
      <c r="AH169" s="41" t="s">
        <v>417</v>
      </c>
      <c r="AI169" s="42"/>
    </row>
    <row r="170" spans="1:35" ht="15">
      <c r="A170" s="41"/>
      <c r="B170" s="42"/>
      <c r="C170" s="263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258"/>
      <c r="R170" s="4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42"/>
      <c r="AG170" s="151"/>
      <c r="AH170" s="41"/>
      <c r="AI170" s="42"/>
    </row>
    <row r="171" spans="1:35" ht="15">
      <c r="A171" s="41"/>
      <c r="B171" s="42"/>
      <c r="C171" s="263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258"/>
      <c r="R171" s="4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42"/>
      <c r="AG171" s="151"/>
      <c r="AH171" s="41"/>
      <c r="AI171" s="42"/>
    </row>
    <row r="172" spans="1:35" ht="15.75" thickBot="1">
      <c r="A172" s="41"/>
      <c r="B172" s="42"/>
      <c r="C172" s="4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44"/>
      <c r="R172" s="43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44"/>
      <c r="AG172" s="152"/>
      <c r="AH172" s="41"/>
      <c r="AI172" s="42"/>
    </row>
    <row r="173" spans="1:34" ht="15.75" thickBot="1">
      <c r="A173" s="43" t="s">
        <v>328</v>
      </c>
      <c r="B173" s="44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43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</row>
    <row r="174" spans="6:34" ht="24" thickBot="1">
      <c r="F174" s="98" t="s">
        <v>25</v>
      </c>
      <c r="G174" s="97"/>
      <c r="H174" s="97"/>
      <c r="I174" s="97"/>
      <c r="J174" s="97"/>
      <c r="K174" s="97"/>
      <c r="L174" s="97"/>
      <c r="AH174" s="2"/>
    </row>
    <row r="175" spans="1:34" ht="13.5" thickBot="1">
      <c r="A175" s="23" t="s">
        <v>23</v>
      </c>
      <c r="B175" s="24"/>
      <c r="C175" s="33" t="s">
        <v>87</v>
      </c>
      <c r="D175" s="33" t="s">
        <v>88</v>
      </c>
      <c r="E175" s="33" t="s">
        <v>89</v>
      </c>
      <c r="F175" s="33" t="s">
        <v>90</v>
      </c>
      <c r="G175" s="33" t="s">
        <v>91</v>
      </c>
      <c r="H175" s="33" t="s">
        <v>92</v>
      </c>
      <c r="I175" s="33" t="s">
        <v>93</v>
      </c>
      <c r="J175" s="33" t="s">
        <v>94</v>
      </c>
      <c r="K175" s="33" t="s">
        <v>95</v>
      </c>
      <c r="L175" s="33" t="s">
        <v>96</v>
      </c>
      <c r="M175" s="33" t="s">
        <v>97</v>
      </c>
      <c r="N175" s="33" t="s">
        <v>98</v>
      </c>
      <c r="O175" s="33" t="s">
        <v>99</v>
      </c>
      <c r="P175" s="33" t="s">
        <v>100</v>
      </c>
      <c r="Q175" s="33" t="s">
        <v>101</v>
      </c>
      <c r="R175" s="141" t="s">
        <v>333</v>
      </c>
      <c r="S175" s="141" t="s">
        <v>334</v>
      </c>
      <c r="T175" s="141" t="s">
        <v>335</v>
      </c>
      <c r="U175" s="141" t="s">
        <v>336</v>
      </c>
      <c r="V175" s="141" t="s">
        <v>337</v>
      </c>
      <c r="W175" s="141" t="s">
        <v>338</v>
      </c>
      <c r="X175" s="141" t="s">
        <v>339</v>
      </c>
      <c r="Y175" s="141" t="s">
        <v>350</v>
      </c>
      <c r="Z175" s="141" t="s">
        <v>340</v>
      </c>
      <c r="AA175" s="141" t="s">
        <v>341</v>
      </c>
      <c r="AB175" s="141" t="s">
        <v>342</v>
      </c>
      <c r="AC175" s="141" t="s">
        <v>343</v>
      </c>
      <c r="AD175" s="141" t="s">
        <v>344</v>
      </c>
      <c r="AE175" s="141" t="s">
        <v>345</v>
      </c>
      <c r="AF175" s="146" t="s">
        <v>346</v>
      </c>
      <c r="AG175" s="149" t="s">
        <v>102</v>
      </c>
      <c r="AH175" s="54"/>
    </row>
    <row r="176" spans="1:35" ht="15.75">
      <c r="A176" s="37" t="s">
        <v>448</v>
      </c>
      <c r="B176" s="40"/>
      <c r="C176" s="61">
        <v>1</v>
      </c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106"/>
      <c r="R176" s="61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106"/>
      <c r="AG176" s="94">
        <f aca="true" t="shared" si="6" ref="AG176:AG187">SUM(C176:AF176)</f>
        <v>1</v>
      </c>
      <c r="AH176" s="37" t="s">
        <v>120</v>
      </c>
      <c r="AI176" s="40"/>
    </row>
    <row r="177" spans="1:35" ht="15.75">
      <c r="A177" s="41" t="s">
        <v>131</v>
      </c>
      <c r="B177" s="13"/>
      <c r="C177" s="63">
        <v>1</v>
      </c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107"/>
      <c r="R177" s="63"/>
      <c r="S177" s="64"/>
      <c r="T177" s="64"/>
      <c r="U177" s="64">
        <v>1</v>
      </c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107"/>
      <c r="AG177" s="8">
        <f t="shared" si="6"/>
        <v>2</v>
      </c>
      <c r="AH177" s="41" t="s">
        <v>131</v>
      </c>
      <c r="AI177" s="13"/>
    </row>
    <row r="178" spans="1:35" ht="15.75">
      <c r="A178" s="41" t="s">
        <v>127</v>
      </c>
      <c r="B178" s="13"/>
      <c r="C178" s="63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107"/>
      <c r="R178" s="63"/>
      <c r="S178" s="64"/>
      <c r="T178" s="64"/>
      <c r="U178" s="64">
        <v>2</v>
      </c>
      <c r="V178" s="64"/>
      <c r="W178" s="64">
        <v>1</v>
      </c>
      <c r="X178" s="64">
        <v>1</v>
      </c>
      <c r="Y178" s="64"/>
      <c r="Z178" s="64"/>
      <c r="AA178" s="64"/>
      <c r="AB178" s="64"/>
      <c r="AC178" s="64">
        <v>1</v>
      </c>
      <c r="AD178" s="64"/>
      <c r="AE178" s="64"/>
      <c r="AF178" s="107"/>
      <c r="AG178" s="8">
        <f t="shared" si="6"/>
        <v>5</v>
      </c>
      <c r="AH178" s="41" t="s">
        <v>127</v>
      </c>
      <c r="AI178" s="13"/>
    </row>
    <row r="179" spans="1:35" ht="15.75">
      <c r="A179" s="41" t="s">
        <v>122</v>
      </c>
      <c r="B179" s="13"/>
      <c r="C179" s="63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107"/>
      <c r="R179" s="63"/>
      <c r="S179" s="64">
        <v>2</v>
      </c>
      <c r="T179" s="64"/>
      <c r="U179" s="64">
        <v>1</v>
      </c>
      <c r="V179" s="64"/>
      <c r="W179" s="64"/>
      <c r="X179" s="64"/>
      <c r="Y179" s="64">
        <v>2</v>
      </c>
      <c r="Z179" s="64"/>
      <c r="AA179" s="64"/>
      <c r="AB179" s="64"/>
      <c r="AC179" s="64"/>
      <c r="AD179" s="64"/>
      <c r="AE179" s="64"/>
      <c r="AF179" s="107"/>
      <c r="AG179" s="8">
        <f t="shared" si="6"/>
        <v>5</v>
      </c>
      <c r="AH179" s="41" t="s">
        <v>122</v>
      </c>
      <c r="AI179" s="13"/>
    </row>
    <row r="180" spans="1:35" ht="15.75">
      <c r="A180" s="41" t="s">
        <v>132</v>
      </c>
      <c r="B180" s="13"/>
      <c r="C180" s="63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107"/>
      <c r="R180" s="63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107"/>
      <c r="AG180" s="8">
        <f t="shared" si="6"/>
        <v>0</v>
      </c>
      <c r="AH180" s="41" t="s">
        <v>132</v>
      </c>
      <c r="AI180" s="13"/>
    </row>
    <row r="181" spans="1:35" ht="15.75">
      <c r="A181" s="41" t="s">
        <v>133</v>
      </c>
      <c r="B181" s="13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107"/>
      <c r="R181" s="63"/>
      <c r="S181" s="64"/>
      <c r="T181" s="64">
        <v>1</v>
      </c>
      <c r="U181" s="64"/>
      <c r="V181" s="64"/>
      <c r="W181" s="64">
        <v>1</v>
      </c>
      <c r="X181" s="64">
        <v>1</v>
      </c>
      <c r="Y181" s="64"/>
      <c r="Z181" s="64"/>
      <c r="AA181" s="64"/>
      <c r="AB181" s="64"/>
      <c r="AC181" s="64"/>
      <c r="AD181" s="64"/>
      <c r="AE181" s="64"/>
      <c r="AF181" s="107"/>
      <c r="AG181" s="8">
        <f t="shared" si="6"/>
        <v>3</v>
      </c>
      <c r="AH181" s="41" t="s">
        <v>133</v>
      </c>
      <c r="AI181" s="13"/>
    </row>
    <row r="182" spans="1:35" ht="15.75">
      <c r="A182" s="41" t="s">
        <v>128</v>
      </c>
      <c r="B182" s="13"/>
      <c r="C182" s="63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107"/>
      <c r="R182" s="63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107"/>
      <c r="AG182" s="8">
        <f t="shared" si="6"/>
        <v>0</v>
      </c>
      <c r="AH182" s="41" t="s">
        <v>128</v>
      </c>
      <c r="AI182" s="13"/>
    </row>
    <row r="183" spans="1:35" ht="15.75">
      <c r="A183" s="41" t="s">
        <v>124</v>
      </c>
      <c r="B183" s="13"/>
      <c r="C183" s="63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107"/>
      <c r="R183" s="63"/>
      <c r="S183" s="64"/>
      <c r="T183" s="64">
        <v>1</v>
      </c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107"/>
      <c r="AG183" s="8">
        <f t="shared" si="6"/>
        <v>1</v>
      </c>
      <c r="AH183" s="41" t="s">
        <v>124</v>
      </c>
      <c r="AI183" s="13"/>
    </row>
    <row r="184" spans="1:35" ht="15.75">
      <c r="A184" s="41" t="s">
        <v>129</v>
      </c>
      <c r="B184" s="13"/>
      <c r="C184" s="63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107"/>
      <c r="R184" s="63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107"/>
      <c r="AG184" s="8">
        <f t="shared" si="6"/>
        <v>0</v>
      </c>
      <c r="AH184" s="41" t="s">
        <v>129</v>
      </c>
      <c r="AI184" s="13"/>
    </row>
    <row r="185" spans="1:35" ht="15.75">
      <c r="A185" s="41" t="s">
        <v>125</v>
      </c>
      <c r="B185" s="13"/>
      <c r="C185" s="63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107"/>
      <c r="R185" s="63"/>
      <c r="S185" s="64">
        <v>1</v>
      </c>
      <c r="T185" s="64">
        <v>1</v>
      </c>
      <c r="U185" s="64">
        <v>2</v>
      </c>
      <c r="V185" s="64"/>
      <c r="W185" s="64"/>
      <c r="X185" s="64"/>
      <c r="Y185" s="64"/>
      <c r="Z185" s="64"/>
      <c r="AA185" s="64">
        <v>1</v>
      </c>
      <c r="AB185" s="64"/>
      <c r="AC185" s="64"/>
      <c r="AD185" s="64"/>
      <c r="AE185" s="64"/>
      <c r="AF185" s="107"/>
      <c r="AG185" s="8">
        <f t="shared" si="6"/>
        <v>5</v>
      </c>
      <c r="AH185" s="41" t="s">
        <v>125</v>
      </c>
      <c r="AI185" s="13"/>
    </row>
    <row r="186" spans="1:35" ht="15.75">
      <c r="A186" s="41" t="s">
        <v>119</v>
      </c>
      <c r="B186" s="13"/>
      <c r="C186" s="63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107"/>
      <c r="R186" s="63">
        <v>1</v>
      </c>
      <c r="S186" s="64">
        <v>1</v>
      </c>
      <c r="T186" s="64"/>
      <c r="U186" s="64"/>
      <c r="V186" s="64"/>
      <c r="W186" s="64"/>
      <c r="X186" s="64"/>
      <c r="Y186" s="64"/>
      <c r="Z186" s="64">
        <v>1</v>
      </c>
      <c r="AA186" s="64"/>
      <c r="AB186" s="64">
        <v>1</v>
      </c>
      <c r="AC186" s="64"/>
      <c r="AD186" s="64"/>
      <c r="AE186" s="64"/>
      <c r="AF186" s="107"/>
      <c r="AG186" s="8">
        <f t="shared" si="6"/>
        <v>4</v>
      </c>
      <c r="AH186" s="41" t="s">
        <v>119</v>
      </c>
      <c r="AI186" s="13"/>
    </row>
    <row r="187" spans="1:35" ht="15.75">
      <c r="A187" s="41" t="s">
        <v>314</v>
      </c>
      <c r="B187" s="13"/>
      <c r="C187" s="63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107"/>
      <c r="R187" s="63"/>
      <c r="S187" s="64"/>
      <c r="T187" s="64"/>
      <c r="U187" s="64"/>
      <c r="V187" s="64">
        <v>1</v>
      </c>
      <c r="W187" s="64"/>
      <c r="X187" s="64"/>
      <c r="Y187" s="64"/>
      <c r="Z187" s="64">
        <v>3</v>
      </c>
      <c r="AA187" s="64"/>
      <c r="AB187" s="64"/>
      <c r="AC187" s="64">
        <v>1</v>
      </c>
      <c r="AD187" s="64"/>
      <c r="AE187" s="64"/>
      <c r="AF187" s="107"/>
      <c r="AG187" s="8">
        <f t="shared" si="6"/>
        <v>5</v>
      </c>
      <c r="AH187" s="41" t="s">
        <v>314</v>
      </c>
      <c r="AI187" s="13"/>
    </row>
    <row r="188" spans="1:35" ht="15.75">
      <c r="A188" s="41" t="s">
        <v>448</v>
      </c>
      <c r="B188" s="13"/>
      <c r="C188" s="63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107"/>
      <c r="R188" s="63"/>
      <c r="S188" s="64"/>
      <c r="T188" s="64"/>
      <c r="U188" s="64"/>
      <c r="V188" s="64"/>
      <c r="W188" s="64"/>
      <c r="X188" s="64"/>
      <c r="Y188" s="64"/>
      <c r="Z188" s="64"/>
      <c r="AA188" s="64"/>
      <c r="AB188" s="64">
        <v>1</v>
      </c>
      <c r="AC188" s="64"/>
      <c r="AD188" s="64"/>
      <c r="AE188" s="64"/>
      <c r="AF188" s="107"/>
      <c r="AG188" s="8"/>
      <c r="AH188" s="41" t="s">
        <v>448</v>
      </c>
      <c r="AI188" s="13"/>
    </row>
    <row r="189" spans="1:35" ht="15.75">
      <c r="A189" s="41"/>
      <c r="B189" s="13"/>
      <c r="C189" s="63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107"/>
      <c r="R189" s="63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107"/>
      <c r="AG189" s="8"/>
      <c r="AH189" s="41"/>
      <c r="AI189" s="13"/>
    </row>
    <row r="190" spans="1:35" ht="15.75">
      <c r="A190" s="41"/>
      <c r="B190" s="13"/>
      <c r="C190" s="63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107"/>
      <c r="R190" s="63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107"/>
      <c r="AG190" s="8"/>
      <c r="AH190" s="41"/>
      <c r="AI190" s="13"/>
    </row>
    <row r="191" spans="1:35" ht="15.75">
      <c r="A191" s="41"/>
      <c r="B191" s="13"/>
      <c r="C191" s="63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107"/>
      <c r="R191" s="63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107"/>
      <c r="AG191" s="8"/>
      <c r="AH191" s="41"/>
      <c r="AI191" s="13"/>
    </row>
    <row r="192" spans="1:35" ht="16.5" thickBot="1">
      <c r="A192" s="75" t="s">
        <v>134</v>
      </c>
      <c r="B192" s="78"/>
      <c r="C192" s="121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10"/>
      <c r="R192" s="121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10"/>
      <c r="AG192" s="10">
        <f>SUM(C192:AF192)</f>
        <v>0</v>
      </c>
      <c r="AH192" s="75" t="s">
        <v>134</v>
      </c>
      <c r="AI192" s="78"/>
    </row>
    <row r="193" spans="1:35" ht="16.5" thickBot="1">
      <c r="A193" s="122" t="s">
        <v>327</v>
      </c>
      <c r="B193" s="123"/>
      <c r="C193" s="124">
        <f aca="true" t="shared" si="7" ref="C193:H193">SUM(C176:C192)</f>
        <v>2</v>
      </c>
      <c r="D193" s="125">
        <f t="shared" si="7"/>
        <v>0</v>
      </c>
      <c r="E193" s="125">
        <f t="shared" si="7"/>
        <v>0</v>
      </c>
      <c r="F193" s="125">
        <f t="shared" si="7"/>
        <v>0</v>
      </c>
      <c r="G193" s="125">
        <f t="shared" si="7"/>
        <v>0</v>
      </c>
      <c r="H193" s="125">
        <f t="shared" si="7"/>
        <v>0</v>
      </c>
      <c r="I193" s="125">
        <v>0</v>
      </c>
      <c r="J193" s="125">
        <f aca="true" t="shared" si="8" ref="J193:O193">SUM(J176:J192)</f>
        <v>0</v>
      </c>
      <c r="K193" s="125">
        <f t="shared" si="8"/>
        <v>0</v>
      </c>
      <c r="L193" s="125">
        <f t="shared" si="8"/>
        <v>0</v>
      </c>
      <c r="M193" s="125">
        <f t="shared" si="8"/>
        <v>0</v>
      </c>
      <c r="N193" s="125">
        <f t="shared" si="8"/>
        <v>0</v>
      </c>
      <c r="O193" s="125">
        <f t="shared" si="8"/>
        <v>0</v>
      </c>
      <c r="P193" s="125">
        <f>SUM(P176:P192)</f>
        <v>0</v>
      </c>
      <c r="Q193" s="126">
        <v>0</v>
      </c>
      <c r="R193" s="124">
        <v>1</v>
      </c>
      <c r="S193" s="125">
        <v>4</v>
      </c>
      <c r="T193" s="125">
        <v>3</v>
      </c>
      <c r="U193" s="125">
        <v>6</v>
      </c>
      <c r="V193" s="125">
        <v>1</v>
      </c>
      <c r="W193" s="125">
        <v>2</v>
      </c>
      <c r="X193" s="125">
        <f>SUM(X176:X192)</f>
        <v>2</v>
      </c>
      <c r="Y193" s="125">
        <v>2</v>
      </c>
      <c r="Z193" s="125">
        <v>4</v>
      </c>
      <c r="AA193" s="125">
        <v>1</v>
      </c>
      <c r="AB193" s="125">
        <v>2</v>
      </c>
      <c r="AC193" s="125">
        <v>2</v>
      </c>
      <c r="AD193" s="125"/>
      <c r="AE193" s="125"/>
      <c r="AF193" s="126"/>
      <c r="AG193" s="155">
        <f>SUM(C193:AF193)</f>
        <v>32</v>
      </c>
      <c r="AH193" s="122" t="s">
        <v>327</v>
      </c>
      <c r="AI193" s="123"/>
    </row>
    <row r="194" spans="1:34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5" ht="12.75">
      <c r="A199" s="1" t="s">
        <v>348</v>
      </c>
      <c r="B199" s="1"/>
      <c r="C199" s="1"/>
      <c r="D199" s="1"/>
      <c r="E199" s="1"/>
    </row>
    <row r="201" spans="1:33" ht="18.75" thickBot="1">
      <c r="A201" s="7" t="s">
        <v>472</v>
      </c>
      <c r="B201" s="7"/>
      <c r="C201" s="7"/>
      <c r="E201" s="45"/>
      <c r="F201" s="45"/>
      <c r="G201" s="45"/>
      <c r="H201" s="46" t="s">
        <v>44</v>
      </c>
      <c r="I201" s="46"/>
      <c r="J201" s="47"/>
      <c r="K201" s="28" t="s">
        <v>45</v>
      </c>
      <c r="L201" s="48"/>
      <c r="M201" s="49"/>
      <c r="N201" s="50" t="s">
        <v>46</v>
      </c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</row>
    <row r="202" spans="1:34" ht="12.75">
      <c r="A202" s="18" t="s">
        <v>20</v>
      </c>
      <c r="B202" s="19"/>
      <c r="C202" s="104" t="s">
        <v>27</v>
      </c>
      <c r="D202" s="101" t="s">
        <v>28</v>
      </c>
      <c r="E202" s="102" t="s">
        <v>29</v>
      </c>
      <c r="F202" s="101" t="s">
        <v>30</v>
      </c>
      <c r="G202" s="101" t="s">
        <v>31</v>
      </c>
      <c r="H202" s="101" t="s">
        <v>33</v>
      </c>
      <c r="I202" s="101" t="s">
        <v>32</v>
      </c>
      <c r="J202" s="101" t="s">
        <v>34</v>
      </c>
      <c r="K202" s="101" t="s">
        <v>35</v>
      </c>
      <c r="L202" s="101" t="s">
        <v>36</v>
      </c>
      <c r="M202" s="101" t="s">
        <v>37</v>
      </c>
      <c r="N202" s="101" t="s">
        <v>38</v>
      </c>
      <c r="O202" s="101" t="s">
        <v>39</v>
      </c>
      <c r="P202" s="101" t="s">
        <v>40</v>
      </c>
      <c r="Q202" s="101" t="s">
        <v>430</v>
      </c>
      <c r="R202" s="113" t="s">
        <v>330</v>
      </c>
      <c r="S202" s="114" t="s">
        <v>331</v>
      </c>
      <c r="T202" s="102" t="s">
        <v>332</v>
      </c>
      <c r="U202" s="102" t="s">
        <v>380</v>
      </c>
      <c r="V202" s="101" t="s">
        <v>381</v>
      </c>
      <c r="W202" s="101" t="s">
        <v>450</v>
      </c>
      <c r="X202" s="101"/>
      <c r="Y202" s="101" t="s">
        <v>451</v>
      </c>
      <c r="Z202" s="101"/>
      <c r="AA202" s="101"/>
      <c r="AB202" s="101"/>
      <c r="AC202" s="101"/>
      <c r="AD202" s="101"/>
      <c r="AE202" s="101"/>
      <c r="AF202" s="105"/>
      <c r="AG202" s="147"/>
      <c r="AH202" s="2"/>
    </row>
    <row r="203" spans="1:34" ht="13.5" thickBot="1">
      <c r="A203" s="20" t="s">
        <v>21</v>
      </c>
      <c r="B203" s="21"/>
      <c r="C203" s="9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7</v>
      </c>
      <c r="J203" s="32">
        <v>8</v>
      </c>
      <c r="K203" s="32">
        <v>9</v>
      </c>
      <c r="L203" s="32">
        <v>10</v>
      </c>
      <c r="M203" s="32">
        <v>11</v>
      </c>
      <c r="N203" s="32">
        <v>12</v>
      </c>
      <c r="O203" s="32">
        <v>13</v>
      </c>
      <c r="P203" s="32">
        <v>14</v>
      </c>
      <c r="Q203" s="32">
        <v>15</v>
      </c>
      <c r="R203" s="117">
        <v>16</v>
      </c>
      <c r="S203" s="118">
        <v>17</v>
      </c>
      <c r="T203" s="118">
        <v>18</v>
      </c>
      <c r="U203" s="118">
        <v>19</v>
      </c>
      <c r="V203" s="118">
        <v>20</v>
      </c>
      <c r="W203" s="118">
        <v>21</v>
      </c>
      <c r="X203" s="118">
        <v>22</v>
      </c>
      <c r="Y203" s="118">
        <v>23</v>
      </c>
      <c r="Z203" s="118">
        <v>24</v>
      </c>
      <c r="AA203" s="118">
        <v>25</v>
      </c>
      <c r="AB203" s="118">
        <v>26</v>
      </c>
      <c r="AC203" s="118">
        <v>27</v>
      </c>
      <c r="AD203" s="118">
        <v>28</v>
      </c>
      <c r="AE203" s="118">
        <v>29</v>
      </c>
      <c r="AF203" s="145">
        <v>30</v>
      </c>
      <c r="AG203" s="148"/>
      <c r="AH203" s="2"/>
    </row>
    <row r="204" spans="1:34" ht="13.5" thickBot="1">
      <c r="A204" s="23" t="s">
        <v>23</v>
      </c>
      <c r="B204" s="24"/>
      <c r="C204" s="91" t="s">
        <v>26</v>
      </c>
      <c r="D204" s="33" t="s">
        <v>26</v>
      </c>
      <c r="E204" s="33" t="s">
        <v>26</v>
      </c>
      <c r="F204" s="33" t="s">
        <v>26</v>
      </c>
      <c r="G204" s="33" t="s">
        <v>26</v>
      </c>
      <c r="H204" s="33" t="s">
        <v>26</v>
      </c>
      <c r="I204" s="33" t="s">
        <v>26</v>
      </c>
      <c r="J204" s="33" t="s">
        <v>26</v>
      </c>
      <c r="K204" s="33" t="s">
        <v>26</v>
      </c>
      <c r="L204" s="33" t="s">
        <v>26</v>
      </c>
      <c r="M204" s="33" t="s">
        <v>26</v>
      </c>
      <c r="N204" s="33" t="s">
        <v>26</v>
      </c>
      <c r="O204" s="33" t="s">
        <v>26</v>
      </c>
      <c r="P204" s="33" t="s">
        <v>26</v>
      </c>
      <c r="Q204" s="33" t="s">
        <v>26</v>
      </c>
      <c r="R204" s="91" t="s">
        <v>347</v>
      </c>
      <c r="S204" s="141" t="s">
        <v>347</v>
      </c>
      <c r="T204" s="142" t="s">
        <v>347</v>
      </c>
      <c r="U204" s="141" t="s">
        <v>347</v>
      </c>
      <c r="V204" s="141" t="s">
        <v>347</v>
      </c>
      <c r="W204" s="141" t="s">
        <v>347</v>
      </c>
      <c r="X204" s="141" t="s">
        <v>347</v>
      </c>
      <c r="Y204" s="141" t="s">
        <v>347</v>
      </c>
      <c r="Z204" s="141" t="s">
        <v>347</v>
      </c>
      <c r="AA204" s="141" t="s">
        <v>347</v>
      </c>
      <c r="AB204" s="141" t="s">
        <v>347</v>
      </c>
      <c r="AC204" s="141" t="s">
        <v>347</v>
      </c>
      <c r="AD204" s="141"/>
      <c r="AE204" s="141"/>
      <c r="AF204" s="146"/>
      <c r="AG204" s="149"/>
      <c r="AH204" s="54"/>
    </row>
    <row r="205" spans="1:35" ht="15">
      <c r="A205" s="37" t="s">
        <v>135</v>
      </c>
      <c r="B205" s="40"/>
      <c r="C205" s="189"/>
      <c r="D205" s="70" t="s">
        <v>65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8"/>
      <c r="R205" s="37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8"/>
      <c r="AG205" s="150"/>
      <c r="AH205" s="37" t="s">
        <v>135</v>
      </c>
      <c r="AI205" s="40"/>
    </row>
    <row r="206" spans="1:35" ht="15.75" thickBot="1">
      <c r="A206" s="41" t="s">
        <v>136</v>
      </c>
      <c r="B206" s="13"/>
      <c r="C206" s="188"/>
      <c r="D206" s="72" t="s">
        <v>65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72" t="s">
        <v>65</v>
      </c>
      <c r="P206" s="12"/>
      <c r="Q206" s="42"/>
      <c r="R206" s="4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72" t="s">
        <v>65</v>
      </c>
      <c r="AD206" s="12"/>
      <c r="AE206" s="12"/>
      <c r="AF206" s="42"/>
      <c r="AG206" s="151"/>
      <c r="AH206" s="41" t="s">
        <v>136</v>
      </c>
      <c r="AI206" s="13"/>
    </row>
    <row r="207" spans="1:35" ht="15.75" thickBot="1">
      <c r="A207" s="41" t="s">
        <v>137</v>
      </c>
      <c r="B207" s="13"/>
      <c r="C207" s="188"/>
      <c r="D207" s="72" t="s">
        <v>65</v>
      </c>
      <c r="E207" s="12"/>
      <c r="F207" s="12"/>
      <c r="G207" s="72" t="s">
        <v>65</v>
      </c>
      <c r="H207" s="12"/>
      <c r="I207" s="12"/>
      <c r="J207" s="12"/>
      <c r="K207" s="12"/>
      <c r="L207" s="12"/>
      <c r="M207" s="72" t="s">
        <v>65</v>
      </c>
      <c r="N207" s="73" t="s">
        <v>66</v>
      </c>
      <c r="O207" s="12"/>
      <c r="P207" s="12"/>
      <c r="Q207" s="42"/>
      <c r="R207" s="41"/>
      <c r="S207" s="12"/>
      <c r="T207" s="12"/>
      <c r="U207" s="12"/>
      <c r="V207" s="12"/>
      <c r="W207" s="72" t="s">
        <v>65</v>
      </c>
      <c r="X207" s="12"/>
      <c r="Y207" s="12"/>
      <c r="Z207" s="12"/>
      <c r="AA207" s="12"/>
      <c r="AB207" s="12"/>
      <c r="AC207" s="12"/>
      <c r="AD207" s="12"/>
      <c r="AE207" s="12"/>
      <c r="AF207" s="42"/>
      <c r="AG207" s="151"/>
      <c r="AH207" s="41" t="s">
        <v>137</v>
      </c>
      <c r="AI207" s="13"/>
    </row>
    <row r="208" spans="1:35" ht="15.75" thickBot="1">
      <c r="A208" s="41" t="s">
        <v>138</v>
      </c>
      <c r="B208" s="13"/>
      <c r="C208" s="188"/>
      <c r="D208" s="12"/>
      <c r="E208" s="72" t="s">
        <v>65</v>
      </c>
      <c r="F208" s="12"/>
      <c r="G208" s="79" t="s">
        <v>81</v>
      </c>
      <c r="H208" s="73" t="s">
        <v>66</v>
      </c>
      <c r="I208" s="72" t="s">
        <v>65</v>
      </c>
      <c r="J208" s="12"/>
      <c r="K208" s="12"/>
      <c r="L208" s="12"/>
      <c r="M208" s="12"/>
      <c r="N208" s="12"/>
      <c r="O208" s="12"/>
      <c r="P208" s="72" t="s">
        <v>65</v>
      </c>
      <c r="Q208" s="140"/>
      <c r="R208" s="160" t="s">
        <v>66</v>
      </c>
      <c r="S208" s="12"/>
      <c r="T208" s="72" t="s">
        <v>65</v>
      </c>
      <c r="U208" s="12"/>
      <c r="V208" s="12"/>
      <c r="W208" s="12"/>
      <c r="X208" s="12"/>
      <c r="Y208" s="72" t="s">
        <v>65</v>
      </c>
      <c r="Z208" s="12"/>
      <c r="AA208" s="72" t="s">
        <v>65</v>
      </c>
      <c r="AB208" s="73" t="s">
        <v>66</v>
      </c>
      <c r="AC208" s="12"/>
      <c r="AD208" s="12"/>
      <c r="AE208" s="12"/>
      <c r="AF208" s="42"/>
      <c r="AG208" s="151"/>
      <c r="AH208" s="41" t="s">
        <v>138</v>
      </c>
      <c r="AI208" s="13"/>
    </row>
    <row r="209" spans="1:35" ht="15.75" thickBot="1">
      <c r="A209" s="194"/>
      <c r="B209" s="195"/>
      <c r="C209" s="188"/>
      <c r="D209" s="12"/>
      <c r="E209" s="74"/>
      <c r="F209" s="12"/>
      <c r="G209" s="74"/>
      <c r="H209" s="81"/>
      <c r="I209" s="74"/>
      <c r="J209" s="12"/>
      <c r="K209" s="12"/>
      <c r="L209" s="12"/>
      <c r="M209" s="12"/>
      <c r="N209" s="12"/>
      <c r="O209" s="12"/>
      <c r="P209" s="74"/>
      <c r="Q209" s="186"/>
      <c r="R209" s="187"/>
      <c r="S209" s="99"/>
      <c r="T209" s="79" t="s">
        <v>81</v>
      </c>
      <c r="U209" s="169"/>
      <c r="V209" s="73" t="s">
        <v>66</v>
      </c>
      <c r="W209" s="73" t="s">
        <v>66</v>
      </c>
      <c r="X209" s="12"/>
      <c r="Y209" s="12"/>
      <c r="Z209" s="12"/>
      <c r="AA209" s="12"/>
      <c r="AB209" s="12"/>
      <c r="AC209" s="12"/>
      <c r="AD209" s="12"/>
      <c r="AE209" s="12"/>
      <c r="AF209" s="42"/>
      <c r="AG209" s="151"/>
      <c r="AH209" s="194"/>
      <c r="AI209" s="195"/>
    </row>
    <row r="210" spans="1:35" ht="15">
      <c r="A210" s="170" t="s">
        <v>139</v>
      </c>
      <c r="B210" s="196"/>
      <c r="C210" s="188"/>
      <c r="D210" s="12"/>
      <c r="E210" s="12"/>
      <c r="F210" s="72" t="s">
        <v>65</v>
      </c>
      <c r="G210" s="12"/>
      <c r="H210" s="12"/>
      <c r="I210" s="12"/>
      <c r="J210" s="12"/>
      <c r="K210" s="12"/>
      <c r="L210" s="12"/>
      <c r="M210" s="12"/>
      <c r="N210" s="12"/>
      <c r="O210" s="72" t="s">
        <v>65</v>
      </c>
      <c r="P210" s="12"/>
      <c r="Q210" s="72" t="s">
        <v>65</v>
      </c>
      <c r="R210" s="41"/>
      <c r="S210" s="12"/>
      <c r="T210" s="72" t="s">
        <v>65</v>
      </c>
      <c r="U210" s="73" t="s">
        <v>66</v>
      </c>
      <c r="V210" s="12"/>
      <c r="W210" s="12"/>
      <c r="X210" s="12"/>
      <c r="Y210" s="12"/>
      <c r="Z210" s="12"/>
      <c r="AA210" s="12"/>
      <c r="AB210" s="12"/>
      <c r="AC210" s="72" t="s">
        <v>65</v>
      </c>
      <c r="AD210" s="12"/>
      <c r="AE210" s="12"/>
      <c r="AF210" s="42"/>
      <c r="AG210" s="151"/>
      <c r="AH210" s="170" t="s">
        <v>139</v>
      </c>
      <c r="AI210" s="196"/>
    </row>
    <row r="211" spans="1:35" ht="15.75" thickBot="1">
      <c r="A211" s="41" t="s">
        <v>140</v>
      </c>
      <c r="B211" s="13"/>
      <c r="C211" s="188"/>
      <c r="D211" s="12"/>
      <c r="E211" s="12"/>
      <c r="F211" s="72" t="s">
        <v>65</v>
      </c>
      <c r="G211" s="12"/>
      <c r="H211" s="12"/>
      <c r="I211" s="72" t="s">
        <v>65</v>
      </c>
      <c r="J211" s="12"/>
      <c r="K211" s="12"/>
      <c r="L211" s="12"/>
      <c r="M211" s="12"/>
      <c r="N211" s="12"/>
      <c r="O211" s="12"/>
      <c r="P211" s="12"/>
      <c r="Q211" s="42"/>
      <c r="R211" s="4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42"/>
      <c r="AG211" s="151"/>
      <c r="AH211" s="41" t="s">
        <v>140</v>
      </c>
      <c r="AI211" s="13"/>
    </row>
    <row r="212" spans="1:35" ht="15.75" thickBot="1">
      <c r="A212" s="41" t="s">
        <v>141</v>
      </c>
      <c r="B212" s="13"/>
      <c r="C212" s="188"/>
      <c r="D212" s="12"/>
      <c r="E212" s="12"/>
      <c r="F212" s="12"/>
      <c r="G212" s="79" t="s">
        <v>81</v>
      </c>
      <c r="H212" s="73" t="s">
        <v>66</v>
      </c>
      <c r="I212" s="12"/>
      <c r="J212" s="12"/>
      <c r="K212" s="12"/>
      <c r="L212" s="12"/>
      <c r="M212" s="12"/>
      <c r="N212" s="12"/>
      <c r="O212" s="12"/>
      <c r="P212" s="12"/>
      <c r="Q212" s="42"/>
      <c r="R212" s="4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42"/>
      <c r="AG212" s="151"/>
      <c r="AH212" s="41" t="s">
        <v>141</v>
      </c>
      <c r="AI212" s="13"/>
    </row>
    <row r="213" spans="1:35" ht="15.75" thickBot="1">
      <c r="A213" s="41" t="s">
        <v>142</v>
      </c>
      <c r="B213" s="13"/>
      <c r="C213" s="188"/>
      <c r="D213" s="12"/>
      <c r="E213" s="12"/>
      <c r="F213" s="12"/>
      <c r="G213" s="79" t="s">
        <v>81</v>
      </c>
      <c r="H213" s="73" t="s">
        <v>66</v>
      </c>
      <c r="I213" s="12"/>
      <c r="J213" s="12"/>
      <c r="K213" s="12"/>
      <c r="L213" s="12"/>
      <c r="M213" s="12"/>
      <c r="N213" s="12"/>
      <c r="O213" s="12"/>
      <c r="P213" s="12"/>
      <c r="Q213" s="72" t="s">
        <v>65</v>
      </c>
      <c r="R213" s="41"/>
      <c r="S213" s="72" t="s">
        <v>65</v>
      </c>
      <c r="T213" s="12"/>
      <c r="U213" s="12"/>
      <c r="V213" s="12"/>
      <c r="W213" s="72" t="s">
        <v>65</v>
      </c>
      <c r="X213" s="12"/>
      <c r="Y213" s="73" t="s">
        <v>66</v>
      </c>
      <c r="Z213" s="12"/>
      <c r="AA213" s="12"/>
      <c r="AB213" s="12"/>
      <c r="AC213" s="12"/>
      <c r="AD213" s="12"/>
      <c r="AE213" s="12"/>
      <c r="AF213" s="42"/>
      <c r="AG213" s="151"/>
      <c r="AH213" s="41" t="s">
        <v>142</v>
      </c>
      <c r="AI213" s="13"/>
    </row>
    <row r="214" spans="1:35" ht="15">
      <c r="A214" s="41" t="s">
        <v>143</v>
      </c>
      <c r="B214" s="13"/>
      <c r="C214" s="188"/>
      <c r="D214" s="12"/>
      <c r="E214" s="12"/>
      <c r="F214" s="12"/>
      <c r="G214" s="79" t="s">
        <v>81</v>
      </c>
      <c r="H214" s="73" t="s">
        <v>66</v>
      </c>
      <c r="I214" s="12"/>
      <c r="J214" s="12"/>
      <c r="K214" s="12"/>
      <c r="L214" s="12"/>
      <c r="M214" s="12"/>
      <c r="N214" s="12"/>
      <c r="O214" s="12"/>
      <c r="P214" s="12"/>
      <c r="Q214" s="42"/>
      <c r="R214" s="4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42"/>
      <c r="AG214" s="151"/>
      <c r="AH214" s="41" t="s">
        <v>143</v>
      </c>
      <c r="AI214" s="13"/>
    </row>
    <row r="215" spans="1:35" ht="15">
      <c r="A215" s="41" t="s">
        <v>144</v>
      </c>
      <c r="B215" s="13"/>
      <c r="C215" s="188"/>
      <c r="D215" s="12"/>
      <c r="E215" s="12"/>
      <c r="F215" s="12"/>
      <c r="G215" s="12"/>
      <c r="H215" s="72" t="s">
        <v>65</v>
      </c>
      <c r="I215" s="12"/>
      <c r="J215" s="12"/>
      <c r="K215" s="12"/>
      <c r="L215" s="12"/>
      <c r="M215" s="12"/>
      <c r="N215" s="12"/>
      <c r="O215" s="12"/>
      <c r="P215" s="12"/>
      <c r="Q215" s="42"/>
      <c r="R215" s="4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42"/>
      <c r="AG215" s="151"/>
      <c r="AH215" s="41" t="s">
        <v>144</v>
      </c>
      <c r="AI215" s="13"/>
    </row>
    <row r="216" spans="1:35" ht="15">
      <c r="A216" s="41" t="s">
        <v>145</v>
      </c>
      <c r="B216" s="13"/>
      <c r="C216" s="188"/>
      <c r="D216" s="12"/>
      <c r="E216" s="12"/>
      <c r="F216" s="12"/>
      <c r="G216" s="12"/>
      <c r="H216" s="72" t="s">
        <v>65</v>
      </c>
      <c r="I216" s="12"/>
      <c r="J216" s="12"/>
      <c r="K216" s="12"/>
      <c r="L216" s="12"/>
      <c r="M216" s="12"/>
      <c r="N216" s="12"/>
      <c r="O216" s="12"/>
      <c r="P216" s="12"/>
      <c r="Q216" s="42"/>
      <c r="R216" s="4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42"/>
      <c r="AG216" s="151"/>
      <c r="AH216" s="41" t="s">
        <v>145</v>
      </c>
      <c r="AI216" s="13"/>
    </row>
    <row r="217" spans="1:35" ht="15.75" thickBot="1">
      <c r="A217" s="41" t="s">
        <v>146</v>
      </c>
      <c r="B217" s="13"/>
      <c r="C217" s="188"/>
      <c r="D217" s="12"/>
      <c r="E217" s="12"/>
      <c r="F217" s="12"/>
      <c r="G217" s="12"/>
      <c r="H217" s="12"/>
      <c r="I217" s="12"/>
      <c r="J217" s="12"/>
      <c r="K217" s="12"/>
      <c r="L217" s="72" t="s">
        <v>65</v>
      </c>
      <c r="M217" s="12"/>
      <c r="N217" s="12"/>
      <c r="O217" s="12"/>
      <c r="P217" s="12"/>
      <c r="Q217" s="42"/>
      <c r="R217" s="4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42"/>
      <c r="AG217" s="151"/>
      <c r="AH217" s="41" t="s">
        <v>146</v>
      </c>
      <c r="AI217" s="13"/>
    </row>
    <row r="218" spans="1:35" ht="15.75" thickBot="1">
      <c r="A218" s="41" t="s">
        <v>147</v>
      </c>
      <c r="B218" s="13"/>
      <c r="C218" s="188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72" t="s">
        <v>65</v>
      </c>
      <c r="O218" s="12"/>
      <c r="P218" s="72" t="s">
        <v>65</v>
      </c>
      <c r="Q218" s="72" t="s">
        <v>65</v>
      </c>
      <c r="R218" s="41"/>
      <c r="S218" s="12"/>
      <c r="T218" s="72" t="s">
        <v>65</v>
      </c>
      <c r="U218" s="73" t="s">
        <v>66</v>
      </c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42"/>
      <c r="AG218" s="151"/>
      <c r="AH218" s="41" t="s">
        <v>147</v>
      </c>
      <c r="AI218" s="13"/>
    </row>
    <row r="219" spans="1:35" ht="15">
      <c r="A219" s="41" t="s">
        <v>148</v>
      </c>
      <c r="B219" s="13"/>
      <c r="C219" s="18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79" t="s">
        <v>81</v>
      </c>
      <c r="O219" s="73" t="s">
        <v>66</v>
      </c>
      <c r="P219" s="12"/>
      <c r="Q219" s="42"/>
      <c r="R219" s="4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42"/>
      <c r="AG219" s="151"/>
      <c r="AH219" s="41" t="s">
        <v>148</v>
      </c>
      <c r="AI219" s="13"/>
    </row>
    <row r="220" spans="1:35" ht="15">
      <c r="A220" s="41" t="s">
        <v>316</v>
      </c>
      <c r="B220" s="13"/>
      <c r="C220" s="188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72" t="s">
        <v>65</v>
      </c>
      <c r="Q220" s="42"/>
      <c r="R220" s="41"/>
      <c r="S220" s="12"/>
      <c r="T220" s="72" t="s">
        <v>65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42"/>
      <c r="AG220" s="151"/>
      <c r="AH220" s="41" t="s">
        <v>316</v>
      </c>
      <c r="AI220" s="13"/>
    </row>
    <row r="221" spans="1:35" ht="15">
      <c r="A221" s="75" t="s">
        <v>317</v>
      </c>
      <c r="B221" s="78"/>
      <c r="C221" s="190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2" t="s">
        <v>65</v>
      </c>
      <c r="Q221" s="76"/>
      <c r="R221" s="41"/>
      <c r="S221" s="12"/>
      <c r="T221" s="12"/>
      <c r="U221" s="12"/>
      <c r="V221" s="12"/>
      <c r="W221" s="12"/>
      <c r="X221" s="12"/>
      <c r="Y221" s="72" t="s">
        <v>65</v>
      </c>
      <c r="Z221" s="12"/>
      <c r="AA221" s="12"/>
      <c r="AB221" s="12"/>
      <c r="AC221" s="12"/>
      <c r="AD221" s="12"/>
      <c r="AE221" s="12"/>
      <c r="AF221" s="42"/>
      <c r="AG221" s="151"/>
      <c r="AH221" s="75" t="s">
        <v>317</v>
      </c>
      <c r="AI221" s="78"/>
    </row>
    <row r="222" spans="1:35" ht="15">
      <c r="A222" s="75" t="s">
        <v>359</v>
      </c>
      <c r="B222" s="78"/>
      <c r="C222" s="190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95"/>
      <c r="Q222" s="76"/>
      <c r="R222" s="41"/>
      <c r="S222" s="72" t="s">
        <v>65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42"/>
      <c r="AG222" s="151"/>
      <c r="AH222" s="75" t="s">
        <v>359</v>
      </c>
      <c r="AI222" s="78"/>
    </row>
    <row r="223" spans="1:35" ht="15">
      <c r="A223" s="75" t="s">
        <v>360</v>
      </c>
      <c r="B223" s="78"/>
      <c r="C223" s="190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95"/>
      <c r="Q223" s="76"/>
      <c r="R223" s="41"/>
      <c r="S223" s="72" t="s">
        <v>65</v>
      </c>
      <c r="T223" s="72" t="s">
        <v>65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42"/>
      <c r="AG223" s="151"/>
      <c r="AH223" s="75" t="s">
        <v>360</v>
      </c>
      <c r="AI223" s="78"/>
    </row>
    <row r="224" spans="1:35" ht="15.75" thickBot="1">
      <c r="A224" s="75" t="s">
        <v>390</v>
      </c>
      <c r="B224" s="78"/>
      <c r="C224" s="190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95"/>
      <c r="Q224" s="76"/>
      <c r="R224" s="41"/>
      <c r="S224" s="12"/>
      <c r="T224" s="72" t="s">
        <v>65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42"/>
      <c r="AG224" s="151"/>
      <c r="AH224" s="75" t="s">
        <v>390</v>
      </c>
      <c r="AI224" s="78"/>
    </row>
    <row r="225" spans="1:35" ht="15">
      <c r="A225" s="75" t="s">
        <v>391</v>
      </c>
      <c r="B225" s="78"/>
      <c r="C225" s="190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95"/>
      <c r="Q225" s="72" t="s">
        <v>65</v>
      </c>
      <c r="R225" s="41"/>
      <c r="S225" s="12"/>
      <c r="T225" s="12"/>
      <c r="U225" s="12"/>
      <c r="V225" s="12"/>
      <c r="W225" s="12"/>
      <c r="X225" s="73" t="s">
        <v>66</v>
      </c>
      <c r="Y225" s="72" t="s">
        <v>65</v>
      </c>
      <c r="Z225" s="12"/>
      <c r="AA225" s="12"/>
      <c r="AB225" s="12"/>
      <c r="AC225" s="72" t="s">
        <v>65</v>
      </c>
      <c r="AD225" s="12"/>
      <c r="AE225" s="12"/>
      <c r="AF225" s="42"/>
      <c r="AG225" s="151"/>
      <c r="AH225" s="75" t="s">
        <v>391</v>
      </c>
      <c r="AI225" s="78"/>
    </row>
    <row r="226" spans="1:35" ht="15">
      <c r="A226" s="75" t="s">
        <v>449</v>
      </c>
      <c r="B226" s="78"/>
      <c r="C226" s="190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95"/>
      <c r="Q226" s="211"/>
      <c r="R226" s="41"/>
      <c r="S226" s="12"/>
      <c r="T226" s="12"/>
      <c r="U226" s="12"/>
      <c r="V226" s="12"/>
      <c r="W226" s="12"/>
      <c r="X226" s="12"/>
      <c r="Y226" s="74"/>
      <c r="Z226" s="12"/>
      <c r="AA226" s="72" t="s">
        <v>65</v>
      </c>
      <c r="AB226" s="12"/>
      <c r="AC226" s="12"/>
      <c r="AD226" s="12"/>
      <c r="AE226" s="12"/>
      <c r="AF226" s="42"/>
      <c r="AG226" s="151"/>
      <c r="AH226" s="75" t="s">
        <v>449</v>
      </c>
      <c r="AI226" s="78"/>
    </row>
    <row r="227" spans="1:35" ht="15">
      <c r="A227" s="75"/>
      <c r="B227" s="78"/>
      <c r="C227" s="190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95"/>
      <c r="Q227" s="211"/>
      <c r="R227" s="41"/>
      <c r="S227" s="12"/>
      <c r="T227" s="12"/>
      <c r="U227" s="12"/>
      <c r="V227" s="12"/>
      <c r="W227" s="12"/>
      <c r="X227" s="12"/>
      <c r="Y227" s="74"/>
      <c r="Z227" s="12"/>
      <c r="AA227" s="12"/>
      <c r="AB227" s="12"/>
      <c r="AC227" s="12"/>
      <c r="AD227" s="12"/>
      <c r="AE227" s="12"/>
      <c r="AF227" s="42"/>
      <c r="AG227" s="151"/>
      <c r="AH227" s="75"/>
      <c r="AI227" s="78"/>
    </row>
    <row r="228" spans="1:35" ht="15">
      <c r="A228" s="75"/>
      <c r="B228" s="78"/>
      <c r="C228" s="190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95"/>
      <c r="Q228" s="76"/>
      <c r="R228" s="4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42"/>
      <c r="AG228" s="151"/>
      <c r="AH228" s="75"/>
      <c r="AI228" s="78"/>
    </row>
    <row r="229" spans="1:35" ht="15">
      <c r="A229" s="75"/>
      <c r="B229" s="78"/>
      <c r="C229" s="190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95"/>
      <c r="Q229" s="76"/>
      <c r="R229" s="4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42"/>
      <c r="AG229" s="151"/>
      <c r="AH229" s="75"/>
      <c r="AI229" s="78"/>
    </row>
    <row r="230" spans="1:35" ht="15">
      <c r="A230" s="75"/>
      <c r="B230" s="78"/>
      <c r="C230" s="190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95"/>
      <c r="Q230" s="76"/>
      <c r="R230" s="4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42"/>
      <c r="AG230" s="151"/>
      <c r="AH230" s="75"/>
      <c r="AI230" s="78"/>
    </row>
    <row r="231" spans="1:35" ht="15.75" thickBot="1">
      <c r="A231" s="43"/>
      <c r="B231" s="15"/>
      <c r="C231" s="191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59"/>
      <c r="Q231" s="44"/>
      <c r="R231" s="43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44"/>
      <c r="AG231" s="152"/>
      <c r="AH231" s="43"/>
      <c r="AI231" s="15"/>
    </row>
    <row r="232" spans="1:34" ht="15.75" thickBot="1">
      <c r="A232" s="192" t="s">
        <v>328</v>
      </c>
      <c r="B232" s="193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43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</row>
    <row r="233" spans="6:12" ht="24" thickBot="1">
      <c r="F233" s="98" t="s">
        <v>25</v>
      </c>
      <c r="G233" s="97"/>
      <c r="H233" s="97"/>
      <c r="I233" s="97"/>
      <c r="J233" s="97"/>
      <c r="K233" s="97"/>
      <c r="L233" s="97"/>
    </row>
    <row r="234" spans="1:34" ht="13.5" thickBot="1">
      <c r="A234" s="23" t="s">
        <v>23</v>
      </c>
      <c r="B234" s="24"/>
      <c r="C234" s="33" t="s">
        <v>87</v>
      </c>
      <c r="D234" s="33" t="s">
        <v>88</v>
      </c>
      <c r="E234" s="33" t="s">
        <v>89</v>
      </c>
      <c r="F234" s="33" t="s">
        <v>90</v>
      </c>
      <c r="G234" s="33" t="s">
        <v>91</v>
      </c>
      <c r="H234" s="33" t="s">
        <v>92</v>
      </c>
      <c r="I234" s="33" t="s">
        <v>93</v>
      </c>
      <c r="J234" s="33" t="s">
        <v>94</v>
      </c>
      <c r="K234" s="33" t="s">
        <v>95</v>
      </c>
      <c r="L234" s="33" t="s">
        <v>96</v>
      </c>
      <c r="M234" s="33" t="s">
        <v>97</v>
      </c>
      <c r="N234" s="33" t="s">
        <v>98</v>
      </c>
      <c r="O234" s="33" t="s">
        <v>99</v>
      </c>
      <c r="P234" s="33" t="s">
        <v>100</v>
      </c>
      <c r="Q234" s="33" t="s">
        <v>101</v>
      </c>
      <c r="R234" s="141" t="s">
        <v>333</v>
      </c>
      <c r="S234" s="141" t="s">
        <v>334</v>
      </c>
      <c r="T234" s="141" t="s">
        <v>335</v>
      </c>
      <c r="U234" s="141" t="s">
        <v>336</v>
      </c>
      <c r="V234" s="141" t="s">
        <v>337</v>
      </c>
      <c r="W234" s="141" t="s">
        <v>338</v>
      </c>
      <c r="X234" s="141" t="s">
        <v>339</v>
      </c>
      <c r="Y234" s="141" t="s">
        <v>350</v>
      </c>
      <c r="Z234" s="141" t="s">
        <v>340</v>
      </c>
      <c r="AA234" s="141" t="s">
        <v>341</v>
      </c>
      <c r="AB234" s="141" t="s">
        <v>342</v>
      </c>
      <c r="AC234" s="141" t="s">
        <v>343</v>
      </c>
      <c r="AD234" s="141" t="s">
        <v>344</v>
      </c>
      <c r="AE234" s="141" t="s">
        <v>345</v>
      </c>
      <c r="AF234" s="146" t="s">
        <v>346</v>
      </c>
      <c r="AG234" s="149" t="s">
        <v>102</v>
      </c>
      <c r="AH234" s="54"/>
    </row>
    <row r="235" spans="1:35" ht="15.75">
      <c r="A235" s="37" t="s">
        <v>142</v>
      </c>
      <c r="B235" s="38"/>
      <c r="C235" s="61"/>
      <c r="D235" s="62">
        <v>1</v>
      </c>
      <c r="E235" s="62">
        <v>2</v>
      </c>
      <c r="F235" s="62"/>
      <c r="G235" s="62"/>
      <c r="H235" s="62"/>
      <c r="I235" s="62"/>
      <c r="J235" s="62"/>
      <c r="K235" s="62">
        <v>1</v>
      </c>
      <c r="L235" s="62">
        <v>2</v>
      </c>
      <c r="M235" s="62"/>
      <c r="N235" s="62"/>
      <c r="O235" s="62"/>
      <c r="P235" s="62"/>
      <c r="Q235" s="106"/>
      <c r="R235" s="61"/>
      <c r="S235" s="62"/>
      <c r="T235" s="62">
        <v>1</v>
      </c>
      <c r="U235" s="62">
        <v>1</v>
      </c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106"/>
      <c r="AG235" s="94">
        <f aca="true" t="shared" si="9" ref="AG235:AG243">SUM(C235:AF235)</f>
        <v>8</v>
      </c>
      <c r="AH235" s="37" t="s">
        <v>142</v>
      </c>
      <c r="AI235" s="38"/>
    </row>
    <row r="236" spans="1:35" ht="15.75">
      <c r="A236" s="41" t="s">
        <v>149</v>
      </c>
      <c r="B236" s="42"/>
      <c r="C236" s="63">
        <v>1</v>
      </c>
      <c r="D236" s="64"/>
      <c r="E236" s="64"/>
      <c r="F236" s="64">
        <v>1</v>
      </c>
      <c r="G236" s="64"/>
      <c r="H236" s="64"/>
      <c r="I236" s="64"/>
      <c r="J236" s="64"/>
      <c r="K236" s="64"/>
      <c r="L236" s="64"/>
      <c r="M236" s="64">
        <v>1</v>
      </c>
      <c r="N236" s="64"/>
      <c r="O236" s="64">
        <v>1</v>
      </c>
      <c r="P236" s="64"/>
      <c r="Q236" s="107"/>
      <c r="R236" s="63"/>
      <c r="S236" s="64"/>
      <c r="T236" s="64"/>
      <c r="U236" s="64"/>
      <c r="V236" s="64"/>
      <c r="W236" s="64">
        <v>1</v>
      </c>
      <c r="X236" s="64"/>
      <c r="Y236" s="64"/>
      <c r="Z236" s="64"/>
      <c r="AA236" s="64"/>
      <c r="AB236" s="64"/>
      <c r="AC236" s="64"/>
      <c r="AD236" s="64"/>
      <c r="AE236" s="64"/>
      <c r="AF236" s="107"/>
      <c r="AG236" s="8">
        <f t="shared" si="9"/>
        <v>5</v>
      </c>
      <c r="AH236" s="41" t="s">
        <v>149</v>
      </c>
      <c r="AI236" s="42"/>
    </row>
    <row r="237" spans="1:35" ht="15.75">
      <c r="A237" s="41" t="s">
        <v>145</v>
      </c>
      <c r="B237" s="42"/>
      <c r="C237" s="63"/>
      <c r="D237" s="64"/>
      <c r="E237" s="64">
        <v>1</v>
      </c>
      <c r="F237" s="64">
        <v>1</v>
      </c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107"/>
      <c r="R237" s="63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107"/>
      <c r="AG237" s="8">
        <f t="shared" si="9"/>
        <v>2</v>
      </c>
      <c r="AH237" s="41" t="s">
        <v>145</v>
      </c>
      <c r="AI237" s="42"/>
    </row>
    <row r="238" spans="1:35" ht="15.75">
      <c r="A238" s="41" t="s">
        <v>150</v>
      </c>
      <c r="B238" s="42"/>
      <c r="C238" s="63"/>
      <c r="D238" s="64"/>
      <c r="E238" s="64"/>
      <c r="F238" s="64">
        <v>2</v>
      </c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107"/>
      <c r="R238" s="63"/>
      <c r="S238" s="64"/>
      <c r="T238" s="64"/>
      <c r="U238" s="64"/>
      <c r="V238" s="64"/>
      <c r="W238" s="64">
        <v>1</v>
      </c>
      <c r="X238" s="64"/>
      <c r="Y238" s="64">
        <v>1</v>
      </c>
      <c r="Z238" s="64"/>
      <c r="AA238" s="64"/>
      <c r="AB238" s="64"/>
      <c r="AC238" s="64">
        <v>1</v>
      </c>
      <c r="AD238" s="64"/>
      <c r="AE238" s="64"/>
      <c r="AF238" s="107"/>
      <c r="AG238" s="8">
        <f t="shared" si="9"/>
        <v>5</v>
      </c>
      <c r="AH238" s="41" t="s">
        <v>150</v>
      </c>
      <c r="AI238" s="42"/>
    </row>
    <row r="239" spans="1:35" ht="15.75">
      <c r="A239" s="41" t="s">
        <v>151</v>
      </c>
      <c r="B239" s="42"/>
      <c r="C239" s="63"/>
      <c r="D239" s="64"/>
      <c r="E239" s="64"/>
      <c r="F239" s="64">
        <v>1</v>
      </c>
      <c r="G239" s="64">
        <v>1</v>
      </c>
      <c r="H239" s="64"/>
      <c r="I239" s="64">
        <v>1</v>
      </c>
      <c r="J239" s="64">
        <v>1</v>
      </c>
      <c r="K239" s="64"/>
      <c r="L239" s="64"/>
      <c r="M239" s="64"/>
      <c r="N239" s="64"/>
      <c r="O239" s="64"/>
      <c r="P239" s="64">
        <v>1</v>
      </c>
      <c r="Q239" s="107">
        <v>2</v>
      </c>
      <c r="R239" s="63"/>
      <c r="S239" s="64"/>
      <c r="T239" s="64"/>
      <c r="U239" s="64">
        <v>1</v>
      </c>
      <c r="V239" s="64"/>
      <c r="W239" s="64"/>
      <c r="X239" s="64">
        <v>1</v>
      </c>
      <c r="Y239" s="64"/>
      <c r="Z239" s="64"/>
      <c r="AA239" s="64">
        <v>1</v>
      </c>
      <c r="AB239" s="64">
        <v>2</v>
      </c>
      <c r="AC239" s="64"/>
      <c r="AD239" s="64"/>
      <c r="AE239" s="64"/>
      <c r="AF239" s="107"/>
      <c r="AG239" s="8">
        <f t="shared" si="9"/>
        <v>12</v>
      </c>
      <c r="AH239" s="41" t="s">
        <v>151</v>
      </c>
      <c r="AI239" s="42"/>
    </row>
    <row r="240" spans="1:35" ht="15.75">
      <c r="A240" s="41" t="s">
        <v>152</v>
      </c>
      <c r="B240" s="42"/>
      <c r="C240" s="63"/>
      <c r="D240" s="64"/>
      <c r="E240" s="64"/>
      <c r="F240" s="64"/>
      <c r="G240" s="64"/>
      <c r="H240" s="64">
        <v>1</v>
      </c>
      <c r="I240" s="64"/>
      <c r="J240" s="64"/>
      <c r="K240" s="64"/>
      <c r="L240" s="64">
        <v>1</v>
      </c>
      <c r="M240" s="64"/>
      <c r="N240" s="64"/>
      <c r="O240" s="64"/>
      <c r="P240" s="64"/>
      <c r="Q240" s="107"/>
      <c r="R240" s="63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107"/>
      <c r="AG240" s="8">
        <f t="shared" si="9"/>
        <v>2</v>
      </c>
      <c r="AH240" s="41" t="s">
        <v>152</v>
      </c>
      <c r="AI240" s="42"/>
    </row>
    <row r="241" spans="1:35" ht="15.75">
      <c r="A241" s="41" t="s">
        <v>153</v>
      </c>
      <c r="B241" s="42"/>
      <c r="C241" s="63"/>
      <c r="D241" s="64"/>
      <c r="E241" s="64"/>
      <c r="F241" s="64"/>
      <c r="G241" s="64"/>
      <c r="H241" s="64">
        <v>1</v>
      </c>
      <c r="I241" s="64"/>
      <c r="J241" s="64"/>
      <c r="K241" s="64"/>
      <c r="L241" s="64"/>
      <c r="M241" s="64"/>
      <c r="N241" s="64"/>
      <c r="O241" s="64"/>
      <c r="P241" s="64"/>
      <c r="Q241" s="107"/>
      <c r="R241" s="63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107"/>
      <c r="AG241" s="8">
        <f t="shared" si="9"/>
        <v>1</v>
      </c>
      <c r="AH241" s="41" t="s">
        <v>153</v>
      </c>
      <c r="AI241" s="42"/>
    </row>
    <row r="242" spans="1:35" ht="15.75">
      <c r="A242" s="41" t="s">
        <v>154</v>
      </c>
      <c r="B242" s="42"/>
      <c r="C242" s="63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>
        <v>1</v>
      </c>
      <c r="O242" s="64"/>
      <c r="P242" s="64"/>
      <c r="Q242" s="107"/>
      <c r="R242" s="63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107"/>
      <c r="AG242" s="8">
        <f t="shared" si="9"/>
        <v>1</v>
      </c>
      <c r="AH242" s="41" t="s">
        <v>154</v>
      </c>
      <c r="AI242" s="42"/>
    </row>
    <row r="243" spans="1:35" ht="15.75">
      <c r="A243" s="41" t="s">
        <v>315</v>
      </c>
      <c r="B243" s="42"/>
      <c r="C243" s="63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>
        <v>1</v>
      </c>
      <c r="P243" s="64"/>
      <c r="Q243" s="107"/>
      <c r="R243" s="63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107"/>
      <c r="AG243" s="8">
        <f t="shared" si="9"/>
        <v>1</v>
      </c>
      <c r="AH243" s="41" t="s">
        <v>315</v>
      </c>
      <c r="AI243" s="42"/>
    </row>
    <row r="244" spans="1:35" ht="15.75">
      <c r="A244" s="41" t="s">
        <v>391</v>
      </c>
      <c r="B244" s="42"/>
      <c r="C244" s="63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107"/>
      <c r="R244" s="63"/>
      <c r="S244" s="64"/>
      <c r="T244" s="64"/>
      <c r="U244" s="64">
        <v>1</v>
      </c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107"/>
      <c r="AG244" s="8">
        <f>SUM(Q244:AF244)</f>
        <v>1</v>
      </c>
      <c r="AH244" s="41" t="s">
        <v>391</v>
      </c>
      <c r="AI244" s="42"/>
    </row>
    <row r="245" spans="1:35" ht="15.75">
      <c r="A245" s="41" t="s">
        <v>147</v>
      </c>
      <c r="B245" s="42"/>
      <c r="C245" s="63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107"/>
      <c r="R245" s="63"/>
      <c r="S245" s="64"/>
      <c r="T245" s="64"/>
      <c r="U245" s="64"/>
      <c r="V245" s="64"/>
      <c r="W245" s="64"/>
      <c r="X245" s="64"/>
      <c r="Y245" s="64"/>
      <c r="Z245" s="64">
        <v>1</v>
      </c>
      <c r="AA245" s="64"/>
      <c r="AB245" s="64"/>
      <c r="AC245" s="64"/>
      <c r="AD245" s="64"/>
      <c r="AE245" s="64"/>
      <c r="AF245" s="107"/>
      <c r="AG245" s="8">
        <f>SUM(Z245:AF245)</f>
        <v>1</v>
      </c>
      <c r="AH245" s="41" t="s">
        <v>147</v>
      </c>
      <c r="AI245" s="42"/>
    </row>
    <row r="246" spans="1:35" ht="15.75">
      <c r="A246" s="41" t="s">
        <v>452</v>
      </c>
      <c r="B246" s="42"/>
      <c r="C246" s="63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107"/>
      <c r="R246" s="63"/>
      <c r="S246" s="64"/>
      <c r="T246" s="64"/>
      <c r="U246" s="64"/>
      <c r="V246" s="64"/>
      <c r="W246" s="64"/>
      <c r="X246" s="64">
        <v>1</v>
      </c>
      <c r="Y246" s="64"/>
      <c r="Z246" s="64"/>
      <c r="AA246" s="64"/>
      <c r="AB246" s="64"/>
      <c r="AC246" s="64">
        <v>1</v>
      </c>
      <c r="AD246" s="64"/>
      <c r="AE246" s="64"/>
      <c r="AF246" s="107"/>
      <c r="AG246" s="8">
        <f>SUM(X246:AF246)</f>
        <v>2</v>
      </c>
      <c r="AH246" s="41" t="s">
        <v>452</v>
      </c>
      <c r="AI246" s="42"/>
    </row>
    <row r="247" spans="1:35" ht="15.75">
      <c r="A247" s="41" t="s">
        <v>140</v>
      </c>
      <c r="B247" s="42"/>
      <c r="C247" s="63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107"/>
      <c r="R247" s="63"/>
      <c r="S247" s="64"/>
      <c r="T247" s="64"/>
      <c r="U247" s="64"/>
      <c r="V247" s="64"/>
      <c r="W247" s="64"/>
      <c r="X247" s="64">
        <v>1</v>
      </c>
      <c r="Y247" s="64"/>
      <c r="Z247" s="64"/>
      <c r="AA247" s="64"/>
      <c r="AB247" s="64"/>
      <c r="AC247" s="64"/>
      <c r="AD247" s="64"/>
      <c r="AE247" s="64"/>
      <c r="AF247" s="107"/>
      <c r="AG247" s="8">
        <f>SUM(X247:AF247)</f>
        <v>1</v>
      </c>
      <c r="AH247" s="41" t="s">
        <v>140</v>
      </c>
      <c r="AI247" s="42"/>
    </row>
    <row r="248" spans="1:35" ht="15.75">
      <c r="A248" s="41" t="s">
        <v>453</v>
      </c>
      <c r="B248" s="42"/>
      <c r="C248" s="63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107"/>
      <c r="R248" s="63"/>
      <c r="S248" s="64"/>
      <c r="T248" s="64"/>
      <c r="U248" s="64"/>
      <c r="V248" s="64"/>
      <c r="W248" s="64"/>
      <c r="X248" s="64">
        <v>1</v>
      </c>
      <c r="Y248" s="64"/>
      <c r="Z248" s="64"/>
      <c r="AA248" s="64"/>
      <c r="AB248" s="64"/>
      <c r="AC248" s="64"/>
      <c r="AD248" s="64"/>
      <c r="AE248" s="64"/>
      <c r="AF248" s="107"/>
      <c r="AG248" s="8">
        <f>SUM(X248:AF248)</f>
        <v>1</v>
      </c>
      <c r="AH248" s="41" t="s">
        <v>453</v>
      </c>
      <c r="AI248" s="42"/>
    </row>
    <row r="249" spans="1:35" ht="15.75">
      <c r="A249" s="41"/>
      <c r="B249" s="42"/>
      <c r="C249" s="63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107"/>
      <c r="R249" s="63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07"/>
      <c r="AG249" s="8"/>
      <c r="AH249" s="41"/>
      <c r="AI249" s="42"/>
    </row>
    <row r="250" spans="1:35" ht="15.75">
      <c r="A250" s="41"/>
      <c r="B250" s="42"/>
      <c r="C250" s="63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107"/>
      <c r="R250" s="63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107"/>
      <c r="AG250" s="8"/>
      <c r="AH250" s="41"/>
      <c r="AI250" s="42"/>
    </row>
    <row r="251" spans="1:35" ht="15.75">
      <c r="A251" s="41"/>
      <c r="B251" s="42"/>
      <c r="C251" s="63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107"/>
      <c r="R251" s="63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107"/>
      <c r="AG251" s="8"/>
      <c r="AH251" s="41"/>
      <c r="AI251" s="42"/>
    </row>
    <row r="252" spans="1:35" ht="16.5" thickBot="1">
      <c r="A252" s="75" t="s">
        <v>134</v>
      </c>
      <c r="B252" s="76"/>
      <c r="C252" s="121"/>
      <c r="D252" s="109"/>
      <c r="E252" s="109">
        <v>1</v>
      </c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10"/>
      <c r="R252" s="121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10"/>
      <c r="AG252" s="10">
        <f>SUM(C252:AF252)</f>
        <v>1</v>
      </c>
      <c r="AH252" s="75" t="s">
        <v>134</v>
      </c>
      <c r="AI252" s="76"/>
    </row>
    <row r="253" spans="1:35" ht="16.5" thickBot="1">
      <c r="A253" s="122" t="s">
        <v>327</v>
      </c>
      <c r="B253" s="123"/>
      <c r="C253" s="124">
        <f aca="true" t="shared" si="10" ref="C253:N253">SUM(C235:C252)</f>
        <v>1</v>
      </c>
      <c r="D253" s="125">
        <f t="shared" si="10"/>
        <v>1</v>
      </c>
      <c r="E253" s="125">
        <f t="shared" si="10"/>
        <v>4</v>
      </c>
      <c r="F253" s="125">
        <f t="shared" si="10"/>
        <v>5</v>
      </c>
      <c r="G253" s="125">
        <f t="shared" si="10"/>
        <v>1</v>
      </c>
      <c r="H253" s="125">
        <f t="shared" si="10"/>
        <v>2</v>
      </c>
      <c r="I253" s="125">
        <f t="shared" si="10"/>
        <v>1</v>
      </c>
      <c r="J253" s="125">
        <f t="shared" si="10"/>
        <v>1</v>
      </c>
      <c r="K253" s="125">
        <f t="shared" si="10"/>
        <v>1</v>
      </c>
      <c r="L253" s="125">
        <f t="shared" si="10"/>
        <v>3</v>
      </c>
      <c r="M253" s="125">
        <f t="shared" si="10"/>
        <v>1</v>
      </c>
      <c r="N253" s="125">
        <f t="shared" si="10"/>
        <v>1</v>
      </c>
      <c r="O253" s="125">
        <f>SUM(O235:O252)</f>
        <v>2</v>
      </c>
      <c r="P253" s="125">
        <f>SUM(P235:P252)</f>
        <v>1</v>
      </c>
      <c r="Q253" s="126">
        <f>SUM(Q235:Q252)</f>
        <v>2</v>
      </c>
      <c r="R253" s="124">
        <v>0</v>
      </c>
      <c r="S253" s="125">
        <v>0</v>
      </c>
      <c r="T253" s="125">
        <v>1</v>
      </c>
      <c r="U253" s="125">
        <v>3</v>
      </c>
      <c r="V253" s="125">
        <v>0</v>
      </c>
      <c r="W253" s="125">
        <v>2</v>
      </c>
      <c r="X253" s="125">
        <v>4</v>
      </c>
      <c r="Y253" s="125">
        <v>1</v>
      </c>
      <c r="Z253" s="125">
        <v>1</v>
      </c>
      <c r="AA253" s="125">
        <v>1</v>
      </c>
      <c r="AB253" s="125">
        <v>2</v>
      </c>
      <c r="AC253" s="125">
        <v>2</v>
      </c>
      <c r="AD253" s="125"/>
      <c r="AE253" s="125"/>
      <c r="AF253" s="126"/>
      <c r="AG253" s="155">
        <f>SUM(C253:AF253)</f>
        <v>44</v>
      </c>
      <c r="AH253" s="122" t="s">
        <v>327</v>
      </c>
      <c r="AI253" s="123"/>
    </row>
    <row r="254" spans="1:34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212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5" ht="12.75">
      <c r="A259" s="1" t="s">
        <v>361</v>
      </c>
      <c r="B259" s="1"/>
      <c r="C259" s="1"/>
      <c r="D259" s="1"/>
      <c r="E259" s="1"/>
    </row>
    <row r="261" spans="1:15" ht="18.75" thickBot="1">
      <c r="A261" s="7" t="s">
        <v>47</v>
      </c>
      <c r="B261" s="7"/>
      <c r="C261" s="7"/>
      <c r="E261" s="27" t="s">
        <v>24</v>
      </c>
      <c r="F261" s="27"/>
      <c r="G261" s="27"/>
      <c r="H261" s="27"/>
      <c r="I261" s="28"/>
      <c r="J261" s="29"/>
      <c r="K261" s="29"/>
      <c r="L261" s="30"/>
      <c r="M261" s="30"/>
      <c r="N261" s="30"/>
      <c r="O261" s="30"/>
    </row>
    <row r="262" spans="1:34" ht="12.75">
      <c r="A262" s="18" t="s">
        <v>20</v>
      </c>
      <c r="B262" s="19"/>
      <c r="C262" s="100" t="s">
        <v>27</v>
      </c>
      <c r="D262" s="101" t="s">
        <v>28</v>
      </c>
      <c r="E262" s="102" t="s">
        <v>29</v>
      </c>
      <c r="F262" s="101" t="s">
        <v>30</v>
      </c>
      <c r="G262" s="101" t="s">
        <v>31</v>
      </c>
      <c r="H262" s="101" t="s">
        <v>33</v>
      </c>
      <c r="I262" s="101" t="s">
        <v>32</v>
      </c>
      <c r="J262" s="101" t="s">
        <v>34</v>
      </c>
      <c r="K262" s="101" t="s">
        <v>35</v>
      </c>
      <c r="L262" s="101" t="s">
        <v>36</v>
      </c>
      <c r="M262" s="101" t="s">
        <v>37</v>
      </c>
      <c r="N262" s="101" t="s">
        <v>38</v>
      </c>
      <c r="O262" s="101" t="s">
        <v>39</v>
      </c>
      <c r="P262" s="101" t="s">
        <v>40</v>
      </c>
      <c r="Q262" s="101" t="s">
        <v>416</v>
      </c>
      <c r="R262" s="113" t="s">
        <v>330</v>
      </c>
      <c r="S262" s="114" t="s">
        <v>331</v>
      </c>
      <c r="T262" s="102" t="s">
        <v>332</v>
      </c>
      <c r="U262" s="102" t="s">
        <v>380</v>
      </c>
      <c r="V262" s="101" t="s">
        <v>381</v>
      </c>
      <c r="W262" s="101" t="s">
        <v>382</v>
      </c>
      <c r="X262" s="101" t="s">
        <v>424</v>
      </c>
      <c r="Y262" s="101" t="s">
        <v>451</v>
      </c>
      <c r="Z262" s="101"/>
      <c r="AA262" s="101"/>
      <c r="AB262" s="101"/>
      <c r="AC262" s="101"/>
      <c r="AD262" s="101"/>
      <c r="AE262" s="101"/>
      <c r="AF262" s="105"/>
      <c r="AG262" s="147"/>
      <c r="AH262" s="2"/>
    </row>
    <row r="263" spans="1:34" ht="13.5" thickBot="1">
      <c r="A263" s="20" t="s">
        <v>21</v>
      </c>
      <c r="B263" s="21"/>
      <c r="C263" s="31">
        <v>1</v>
      </c>
      <c r="D263" s="32">
        <v>2</v>
      </c>
      <c r="E263" s="32">
        <v>3</v>
      </c>
      <c r="F263" s="32">
        <v>4</v>
      </c>
      <c r="G263" s="32">
        <v>5</v>
      </c>
      <c r="H263" s="32">
        <v>6</v>
      </c>
      <c r="I263" s="32">
        <v>7</v>
      </c>
      <c r="J263" s="32">
        <v>8</v>
      </c>
      <c r="K263" s="32">
        <v>9</v>
      </c>
      <c r="L263" s="32">
        <v>10</v>
      </c>
      <c r="M263" s="32">
        <v>11</v>
      </c>
      <c r="N263" s="32">
        <v>12</v>
      </c>
      <c r="O263" s="32">
        <v>13</v>
      </c>
      <c r="P263" s="32">
        <v>14</v>
      </c>
      <c r="Q263" s="32">
        <v>15</v>
      </c>
      <c r="R263" s="117">
        <v>16</v>
      </c>
      <c r="S263" s="118">
        <v>17</v>
      </c>
      <c r="T263" s="118">
        <v>18</v>
      </c>
      <c r="U263" s="118">
        <v>19</v>
      </c>
      <c r="V263" s="118">
        <v>20</v>
      </c>
      <c r="W263" s="118">
        <v>21</v>
      </c>
      <c r="X263" s="118">
        <v>22</v>
      </c>
      <c r="Y263" s="118">
        <v>23</v>
      </c>
      <c r="Z263" s="118">
        <v>24</v>
      </c>
      <c r="AA263" s="118">
        <v>25</v>
      </c>
      <c r="AB263" s="118">
        <v>26</v>
      </c>
      <c r="AC263" s="118">
        <v>27</v>
      </c>
      <c r="AD263" s="118">
        <v>28</v>
      </c>
      <c r="AE263" s="118">
        <v>29</v>
      </c>
      <c r="AF263" s="145">
        <v>30</v>
      </c>
      <c r="AG263" s="148"/>
      <c r="AH263" s="2"/>
    </row>
    <row r="264" spans="1:34" ht="13.5" thickBot="1">
      <c r="A264" s="23" t="s">
        <v>23</v>
      </c>
      <c r="B264" s="24"/>
      <c r="C264" s="33" t="s">
        <v>26</v>
      </c>
      <c r="D264" s="33" t="s">
        <v>26</v>
      </c>
      <c r="E264" s="33" t="s">
        <v>26</v>
      </c>
      <c r="F264" s="33" t="s">
        <v>26</v>
      </c>
      <c r="G264" s="33" t="s">
        <v>26</v>
      </c>
      <c r="H264" s="33" t="s">
        <v>26</v>
      </c>
      <c r="I264" s="33" t="s">
        <v>26</v>
      </c>
      <c r="J264" s="33" t="s">
        <v>26</v>
      </c>
      <c r="K264" s="33" t="s">
        <v>26</v>
      </c>
      <c r="L264" s="33" t="s">
        <v>26</v>
      </c>
      <c r="M264" s="33" t="s">
        <v>26</v>
      </c>
      <c r="N264" s="33" t="s">
        <v>26</v>
      </c>
      <c r="O264" s="33" t="s">
        <v>26</v>
      </c>
      <c r="P264" s="33" t="s">
        <v>26</v>
      </c>
      <c r="Q264" s="33" t="s">
        <v>26</v>
      </c>
      <c r="R264" s="91" t="s">
        <v>347</v>
      </c>
      <c r="S264" s="141" t="s">
        <v>347</v>
      </c>
      <c r="T264" s="185" t="s">
        <v>347</v>
      </c>
      <c r="U264" s="141" t="s">
        <v>347</v>
      </c>
      <c r="V264" s="141" t="s">
        <v>347</v>
      </c>
      <c r="W264" s="141" t="s">
        <v>347</v>
      </c>
      <c r="X264" s="141" t="s">
        <v>347</v>
      </c>
      <c r="Y264" s="141" t="s">
        <v>347</v>
      </c>
      <c r="Z264" s="141" t="s">
        <v>347</v>
      </c>
      <c r="AA264" s="141" t="s">
        <v>347</v>
      </c>
      <c r="AB264" s="141" t="s">
        <v>347</v>
      </c>
      <c r="AC264" s="141" t="s">
        <v>347</v>
      </c>
      <c r="AD264" s="141"/>
      <c r="AE264" s="141"/>
      <c r="AF264" s="146"/>
      <c r="AG264" s="149"/>
      <c r="AH264" s="54"/>
    </row>
    <row r="265" spans="1:35" ht="15.75" thickBot="1">
      <c r="A265" s="37" t="s">
        <v>473</v>
      </c>
      <c r="B265" s="40"/>
      <c r="C265" s="69" t="s">
        <v>65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262"/>
      <c r="N265" s="39"/>
      <c r="O265" s="39"/>
      <c r="P265" s="39"/>
      <c r="Q265" s="38"/>
      <c r="R265" s="37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8"/>
      <c r="AG265" s="150"/>
      <c r="AH265" s="37" t="s">
        <v>155</v>
      </c>
      <c r="AI265" s="40"/>
    </row>
    <row r="266" spans="1:35" ht="15.75" thickBot="1">
      <c r="A266" s="41" t="s">
        <v>474</v>
      </c>
      <c r="B266" s="13"/>
      <c r="C266" s="264" t="s">
        <v>65</v>
      </c>
      <c r="D266" s="85"/>
      <c r="E266" s="99"/>
      <c r="F266" s="99"/>
      <c r="G266" s="99"/>
      <c r="H266" s="99"/>
      <c r="I266" s="99"/>
      <c r="J266" s="99"/>
      <c r="K266" s="99"/>
      <c r="L266" s="74"/>
      <c r="M266" s="99"/>
      <c r="N266" s="99"/>
      <c r="O266" s="99"/>
      <c r="P266" s="99"/>
      <c r="Q266" s="258"/>
      <c r="R266" s="71" t="s">
        <v>65</v>
      </c>
      <c r="S266" s="72" t="s">
        <v>65</v>
      </c>
      <c r="T266" s="144" t="s">
        <v>66</v>
      </c>
      <c r="U266" s="12"/>
      <c r="V266" s="12"/>
      <c r="W266" s="71" t="s">
        <v>65</v>
      </c>
      <c r="X266" s="12"/>
      <c r="Y266" s="71" t="s">
        <v>65</v>
      </c>
      <c r="Z266" s="12"/>
      <c r="AA266" s="12"/>
      <c r="AB266" s="12"/>
      <c r="AC266" s="12"/>
      <c r="AD266" s="12"/>
      <c r="AE266" s="12"/>
      <c r="AF266" s="42"/>
      <c r="AG266" s="151"/>
      <c r="AH266" s="41" t="s">
        <v>156</v>
      </c>
      <c r="AI266" s="13"/>
    </row>
    <row r="267" spans="1:35" ht="15.75" thickBot="1">
      <c r="A267" s="41" t="s">
        <v>157</v>
      </c>
      <c r="B267" s="13"/>
      <c r="C267" s="161"/>
      <c r="D267" s="85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258"/>
      <c r="R267" s="4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42"/>
      <c r="AG267" s="151"/>
      <c r="AH267" s="41" t="s">
        <v>157</v>
      </c>
      <c r="AI267" s="13"/>
    </row>
    <row r="268" spans="1:35" ht="15.75" thickBot="1">
      <c r="A268" s="41" t="s">
        <v>158</v>
      </c>
      <c r="B268" s="13"/>
      <c r="C268" s="263"/>
      <c r="D268" s="74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74"/>
      <c r="P268" s="74"/>
      <c r="Q268" s="140"/>
      <c r="R268" s="160" t="s">
        <v>66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42"/>
      <c r="AG268" s="151"/>
      <c r="AH268" s="41" t="s">
        <v>158</v>
      </c>
      <c r="AI268" s="13"/>
    </row>
    <row r="269" spans="1:35" ht="15">
      <c r="A269" s="41" t="s">
        <v>159</v>
      </c>
      <c r="B269" s="13"/>
      <c r="C269" s="263"/>
      <c r="D269" s="99"/>
      <c r="E269" s="99"/>
      <c r="F269" s="74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85"/>
      <c r="R269" s="71" t="s">
        <v>65</v>
      </c>
      <c r="S269" s="12"/>
      <c r="T269" s="12"/>
      <c r="U269" s="12"/>
      <c r="V269" s="12"/>
      <c r="W269" s="72" t="s">
        <v>65</v>
      </c>
      <c r="X269" s="85"/>
      <c r="Y269" s="161"/>
      <c r="Z269" s="12"/>
      <c r="AA269" s="12"/>
      <c r="AB269" s="12"/>
      <c r="AC269" s="12"/>
      <c r="AD269" s="12"/>
      <c r="AE269" s="12"/>
      <c r="AF269" s="42"/>
      <c r="AG269" s="151"/>
      <c r="AH269" s="41" t="s">
        <v>159</v>
      </c>
      <c r="AI269" s="13"/>
    </row>
    <row r="270" spans="1:35" ht="15">
      <c r="A270" s="41" t="s">
        <v>160</v>
      </c>
      <c r="B270" s="13"/>
      <c r="C270" s="263"/>
      <c r="D270" s="99"/>
      <c r="E270" s="99"/>
      <c r="F270" s="99"/>
      <c r="G270" s="99"/>
      <c r="H270" s="74"/>
      <c r="I270" s="99"/>
      <c r="J270" s="99"/>
      <c r="K270" s="99"/>
      <c r="L270" s="99"/>
      <c r="M270" s="99"/>
      <c r="N270" s="99"/>
      <c r="O270" s="99"/>
      <c r="P270" s="99"/>
      <c r="Q270" s="258"/>
      <c r="R270" s="4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42"/>
      <c r="AG270" s="151"/>
      <c r="AH270" s="41" t="s">
        <v>160</v>
      </c>
      <c r="AI270" s="13"/>
    </row>
    <row r="271" spans="1:35" ht="15.75" thickBot="1">
      <c r="A271" s="41" t="s">
        <v>161</v>
      </c>
      <c r="B271" s="13"/>
      <c r="C271" s="263"/>
      <c r="D271" s="99"/>
      <c r="E271" s="99"/>
      <c r="F271" s="99"/>
      <c r="G271" s="99"/>
      <c r="H271" s="74"/>
      <c r="I271" s="99"/>
      <c r="J271" s="99"/>
      <c r="K271" s="99"/>
      <c r="L271" s="99"/>
      <c r="M271" s="99"/>
      <c r="N271" s="99"/>
      <c r="O271" s="99"/>
      <c r="P271" s="99"/>
      <c r="Q271" s="258"/>
      <c r="R271" s="4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42"/>
      <c r="AG271" s="151"/>
      <c r="AH271" s="41" t="s">
        <v>161</v>
      </c>
      <c r="AI271" s="13"/>
    </row>
    <row r="272" spans="1:35" ht="15">
      <c r="A272" s="41" t="s">
        <v>162</v>
      </c>
      <c r="B272" s="13"/>
      <c r="C272" s="263"/>
      <c r="D272" s="99"/>
      <c r="E272" s="99"/>
      <c r="F272" s="99"/>
      <c r="G272" s="99"/>
      <c r="H272" s="74"/>
      <c r="I272" s="99"/>
      <c r="J272" s="99"/>
      <c r="K272" s="74"/>
      <c r="L272" s="99"/>
      <c r="M272" s="74"/>
      <c r="N272" s="85"/>
      <c r="O272" s="85"/>
      <c r="P272" s="99"/>
      <c r="Q272" s="258"/>
      <c r="R272" s="4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42"/>
      <c r="AG272" s="151"/>
      <c r="AH272" s="41" t="s">
        <v>162</v>
      </c>
      <c r="AI272" s="13"/>
    </row>
    <row r="273" spans="1:35" ht="15">
      <c r="A273" s="41" t="s">
        <v>163</v>
      </c>
      <c r="B273" s="13"/>
      <c r="C273" s="263"/>
      <c r="D273" s="99"/>
      <c r="E273" s="99"/>
      <c r="F273" s="99"/>
      <c r="G273" s="99"/>
      <c r="H273" s="74"/>
      <c r="I273" s="99"/>
      <c r="J273" s="99"/>
      <c r="K273" s="99"/>
      <c r="L273" s="99"/>
      <c r="M273" s="99"/>
      <c r="N273" s="99"/>
      <c r="O273" s="99"/>
      <c r="P273" s="99"/>
      <c r="Q273" s="258"/>
      <c r="R273" s="4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42"/>
      <c r="AG273" s="151"/>
      <c r="AH273" s="41" t="s">
        <v>163</v>
      </c>
      <c r="AI273" s="13"/>
    </row>
    <row r="274" spans="1:35" ht="15">
      <c r="A274" s="41" t="s">
        <v>164</v>
      </c>
      <c r="B274" s="13"/>
      <c r="C274" s="263"/>
      <c r="D274" s="99"/>
      <c r="E274" s="99"/>
      <c r="F274" s="99"/>
      <c r="G274" s="99"/>
      <c r="H274" s="99"/>
      <c r="I274" s="99"/>
      <c r="J274" s="99"/>
      <c r="K274" s="99"/>
      <c r="L274" s="74"/>
      <c r="M274" s="99"/>
      <c r="N274" s="99"/>
      <c r="O274" s="99"/>
      <c r="P274" s="99"/>
      <c r="Q274" s="258"/>
      <c r="R274" s="4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42"/>
      <c r="AG274" s="151"/>
      <c r="AH274" s="41" t="s">
        <v>164</v>
      </c>
      <c r="AI274" s="13"/>
    </row>
    <row r="275" spans="1:35" ht="15.75" thickBot="1">
      <c r="A275" s="41" t="s">
        <v>165</v>
      </c>
      <c r="B275" s="13"/>
      <c r="C275" s="263"/>
      <c r="D275" s="99"/>
      <c r="E275" s="74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258"/>
      <c r="R275" s="4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42"/>
      <c r="AG275" s="151"/>
      <c r="AH275" s="41" t="s">
        <v>165</v>
      </c>
      <c r="AI275" s="13"/>
    </row>
    <row r="276" spans="1:35" ht="15">
      <c r="A276" s="41" t="s">
        <v>166</v>
      </c>
      <c r="B276" s="13"/>
      <c r="C276" s="263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74"/>
      <c r="O276" s="99"/>
      <c r="P276" s="74"/>
      <c r="Q276" s="258"/>
      <c r="R276" s="41"/>
      <c r="S276" s="12"/>
      <c r="T276" s="12"/>
      <c r="U276" s="12"/>
      <c r="V276" s="72" t="s">
        <v>65</v>
      </c>
      <c r="W276" s="73" t="s">
        <v>66</v>
      </c>
      <c r="X276" s="12"/>
      <c r="Y276" s="12"/>
      <c r="Z276" s="72" t="s">
        <v>65</v>
      </c>
      <c r="AA276" s="12"/>
      <c r="AB276" s="12"/>
      <c r="AC276" s="12"/>
      <c r="AD276" s="12"/>
      <c r="AE276" s="12"/>
      <c r="AF276" s="42"/>
      <c r="AG276" s="151"/>
      <c r="AH276" s="41" t="s">
        <v>166</v>
      </c>
      <c r="AI276" s="13"/>
    </row>
    <row r="277" spans="1:35" ht="15">
      <c r="A277" s="41" t="s">
        <v>167</v>
      </c>
      <c r="B277" s="13"/>
      <c r="C277" s="263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74"/>
      <c r="O277" s="99"/>
      <c r="P277" s="99"/>
      <c r="Q277" s="258"/>
      <c r="R277" s="4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42"/>
      <c r="AG277" s="151"/>
      <c r="AH277" s="41" t="s">
        <v>167</v>
      </c>
      <c r="AI277" s="13"/>
    </row>
    <row r="278" spans="1:35" ht="15">
      <c r="A278" s="41" t="s">
        <v>169</v>
      </c>
      <c r="B278" s="13"/>
      <c r="C278" s="263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74"/>
      <c r="P278" s="99"/>
      <c r="Q278" s="258"/>
      <c r="R278" s="4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42"/>
      <c r="AG278" s="151"/>
      <c r="AH278" s="41" t="s">
        <v>169</v>
      </c>
      <c r="AI278" s="13"/>
    </row>
    <row r="279" spans="1:35" ht="15">
      <c r="A279" s="41" t="s">
        <v>418</v>
      </c>
      <c r="B279" s="13"/>
      <c r="C279" s="263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74"/>
      <c r="P279" s="99"/>
      <c r="Q279" s="74"/>
      <c r="R279" s="4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42"/>
      <c r="AG279" s="151"/>
      <c r="AH279" s="41" t="s">
        <v>418</v>
      </c>
      <c r="AI279" s="13"/>
    </row>
    <row r="280" spans="1:35" ht="15">
      <c r="A280" s="41" t="s">
        <v>454</v>
      </c>
      <c r="B280" s="13"/>
      <c r="C280" s="263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74"/>
      <c r="P280" s="99"/>
      <c r="Q280" s="258"/>
      <c r="R280" s="41"/>
      <c r="S280" s="12"/>
      <c r="T280" s="12"/>
      <c r="U280" s="12"/>
      <c r="V280" s="12"/>
      <c r="W280" s="12"/>
      <c r="X280" s="12"/>
      <c r="Y280" s="71" t="s">
        <v>65</v>
      </c>
      <c r="Z280" s="12"/>
      <c r="AA280" s="12"/>
      <c r="AB280" s="12"/>
      <c r="AC280" s="12"/>
      <c r="AD280" s="12"/>
      <c r="AE280" s="12"/>
      <c r="AF280" s="42"/>
      <c r="AG280" s="151"/>
      <c r="AH280" s="41" t="s">
        <v>454</v>
      </c>
      <c r="AI280" s="13"/>
    </row>
    <row r="281" spans="1:35" ht="15">
      <c r="A281" s="41" t="s">
        <v>455</v>
      </c>
      <c r="B281" s="13"/>
      <c r="C281" s="263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74"/>
      <c r="P281" s="99"/>
      <c r="Q281" s="258"/>
      <c r="R281" s="41"/>
      <c r="S281" s="12"/>
      <c r="T281" s="12"/>
      <c r="U281" s="12"/>
      <c r="V281" s="12"/>
      <c r="W281" s="12"/>
      <c r="X281" s="12"/>
      <c r="Y281" s="71" t="s">
        <v>65</v>
      </c>
      <c r="Z281" s="12"/>
      <c r="AA281" s="12"/>
      <c r="AB281" s="12"/>
      <c r="AC281" s="12"/>
      <c r="AD281" s="12"/>
      <c r="AE281" s="12"/>
      <c r="AF281" s="42"/>
      <c r="AG281" s="151"/>
      <c r="AH281" s="41" t="s">
        <v>455</v>
      </c>
      <c r="AI281" s="13"/>
    </row>
    <row r="282" spans="1:35" ht="15">
      <c r="A282" s="41"/>
      <c r="B282" s="13"/>
      <c r="C282" s="263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258"/>
      <c r="R282" s="41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42"/>
      <c r="AG282" s="151"/>
      <c r="AH282" s="41"/>
      <c r="AI282" s="13"/>
    </row>
    <row r="283" spans="1:35" ht="15">
      <c r="A283" s="41"/>
      <c r="B283" s="13"/>
      <c r="C283" s="4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42"/>
      <c r="R283" s="41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42"/>
      <c r="AG283" s="151"/>
      <c r="AH283" s="41"/>
      <c r="AI283" s="13"/>
    </row>
    <row r="284" spans="1:35" ht="15.75" thickBot="1">
      <c r="A284" s="41"/>
      <c r="B284" s="13"/>
      <c r="C284" s="43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44"/>
      <c r="R284" s="43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44"/>
      <c r="AG284" s="152"/>
      <c r="AH284" s="41"/>
      <c r="AI284" s="13"/>
    </row>
    <row r="285" spans="1:34" ht="15.75" thickBot="1">
      <c r="A285" s="43" t="s">
        <v>328</v>
      </c>
      <c r="B285" s="44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43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</row>
    <row r="286" spans="6:34" ht="24" thickBot="1">
      <c r="F286" s="98" t="s">
        <v>25</v>
      </c>
      <c r="G286" s="97"/>
      <c r="H286" s="97"/>
      <c r="I286" s="97"/>
      <c r="J286" s="97"/>
      <c r="K286" s="97"/>
      <c r="L286" s="97"/>
      <c r="AH286" s="2"/>
    </row>
    <row r="287" spans="1:34" ht="13.5" thickBot="1">
      <c r="A287" s="23" t="s">
        <v>23</v>
      </c>
      <c r="B287" s="24"/>
      <c r="C287" s="33" t="s">
        <v>87</v>
      </c>
      <c r="D287" s="33" t="s">
        <v>88</v>
      </c>
      <c r="E287" s="33" t="s">
        <v>89</v>
      </c>
      <c r="F287" s="33" t="s">
        <v>90</v>
      </c>
      <c r="G287" s="33" t="s">
        <v>91</v>
      </c>
      <c r="H287" s="33" t="s">
        <v>92</v>
      </c>
      <c r="I287" s="33" t="s">
        <v>93</v>
      </c>
      <c r="J287" s="33" t="s">
        <v>94</v>
      </c>
      <c r="K287" s="33" t="s">
        <v>95</v>
      </c>
      <c r="L287" s="33" t="s">
        <v>96</v>
      </c>
      <c r="M287" s="33" t="s">
        <v>97</v>
      </c>
      <c r="N287" s="33" t="s">
        <v>98</v>
      </c>
      <c r="O287" s="33" t="s">
        <v>99</v>
      </c>
      <c r="P287" s="33" t="s">
        <v>100</v>
      </c>
      <c r="Q287" s="33" t="s">
        <v>101</v>
      </c>
      <c r="R287" s="141" t="s">
        <v>333</v>
      </c>
      <c r="S287" s="141" t="s">
        <v>334</v>
      </c>
      <c r="T287" s="141" t="s">
        <v>335</v>
      </c>
      <c r="U287" s="141" t="s">
        <v>336</v>
      </c>
      <c r="V287" s="141" t="s">
        <v>337</v>
      </c>
      <c r="W287" s="141" t="s">
        <v>338</v>
      </c>
      <c r="X287" s="141" t="s">
        <v>339</v>
      </c>
      <c r="Y287" s="141" t="s">
        <v>350</v>
      </c>
      <c r="Z287" s="141" t="s">
        <v>340</v>
      </c>
      <c r="AA287" s="141" t="s">
        <v>341</v>
      </c>
      <c r="AB287" s="141" t="s">
        <v>342</v>
      </c>
      <c r="AC287" s="141" t="s">
        <v>343</v>
      </c>
      <c r="AD287" s="141" t="s">
        <v>344</v>
      </c>
      <c r="AE287" s="141" t="s">
        <v>345</v>
      </c>
      <c r="AF287" s="146" t="s">
        <v>346</v>
      </c>
      <c r="AG287" s="149" t="s">
        <v>102</v>
      </c>
      <c r="AH287" s="54"/>
    </row>
    <row r="288" spans="1:35" ht="15.75">
      <c r="A288" s="37" t="s">
        <v>473</v>
      </c>
      <c r="B288" s="40"/>
      <c r="C288" s="61">
        <v>1</v>
      </c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106"/>
      <c r="R288" s="61">
        <v>1</v>
      </c>
      <c r="S288" s="62"/>
      <c r="T288" s="62"/>
      <c r="U288" s="62"/>
      <c r="V288" s="62"/>
      <c r="W288" s="62"/>
      <c r="X288" s="62"/>
      <c r="Y288" s="62">
        <v>1</v>
      </c>
      <c r="Z288" s="62"/>
      <c r="AA288" s="62"/>
      <c r="AB288" s="62"/>
      <c r="AC288" s="62"/>
      <c r="AD288" s="62"/>
      <c r="AE288" s="62"/>
      <c r="AF288" s="106"/>
      <c r="AG288" s="94">
        <f aca="true" t="shared" si="11" ref="AG288:AG294">SUM(C288:AF288)</f>
        <v>3</v>
      </c>
      <c r="AH288" s="37" t="s">
        <v>162</v>
      </c>
      <c r="AI288" s="40"/>
    </row>
    <row r="289" spans="1:35" ht="15.75">
      <c r="A289" s="41" t="s">
        <v>156</v>
      </c>
      <c r="B289" s="13"/>
      <c r="C289" s="63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107"/>
      <c r="R289" s="63"/>
      <c r="S289" s="64"/>
      <c r="T289" s="64"/>
      <c r="U289" s="64"/>
      <c r="V289" s="64"/>
      <c r="W289" s="64"/>
      <c r="X289" s="64">
        <v>1</v>
      </c>
      <c r="Y289" s="64"/>
      <c r="Z289" s="64"/>
      <c r="AA289" s="64"/>
      <c r="AB289" s="64">
        <v>1</v>
      </c>
      <c r="AC289" s="64"/>
      <c r="AD289" s="64"/>
      <c r="AE289" s="64"/>
      <c r="AF289" s="107"/>
      <c r="AG289" s="8">
        <f t="shared" si="11"/>
        <v>2</v>
      </c>
      <c r="AH289" s="41" t="s">
        <v>156</v>
      </c>
      <c r="AI289" s="13"/>
    </row>
    <row r="290" spans="1:35" ht="15.75">
      <c r="A290" s="41" t="s">
        <v>168</v>
      </c>
      <c r="B290" s="13"/>
      <c r="C290" s="63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107"/>
      <c r="R290" s="63">
        <v>1</v>
      </c>
      <c r="S290" s="64"/>
      <c r="T290" s="64"/>
      <c r="U290" s="64"/>
      <c r="V290" s="64">
        <v>1</v>
      </c>
      <c r="W290" s="64"/>
      <c r="X290" s="64"/>
      <c r="Y290" s="64"/>
      <c r="Z290" s="64"/>
      <c r="AA290" s="64"/>
      <c r="AB290" s="64">
        <v>1</v>
      </c>
      <c r="AC290" s="64"/>
      <c r="AD290" s="64"/>
      <c r="AE290" s="64"/>
      <c r="AF290" s="107"/>
      <c r="AG290" s="8">
        <f t="shared" si="11"/>
        <v>3</v>
      </c>
      <c r="AH290" s="41" t="s">
        <v>168</v>
      </c>
      <c r="AI290" s="13"/>
    </row>
    <row r="291" spans="1:35" ht="15.75">
      <c r="A291" s="41" t="s">
        <v>169</v>
      </c>
      <c r="B291" s="13"/>
      <c r="C291" s="63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107"/>
      <c r="R291" s="63"/>
      <c r="S291" s="64"/>
      <c r="T291" s="64"/>
      <c r="U291" s="64">
        <v>1</v>
      </c>
      <c r="V291" s="64"/>
      <c r="W291" s="64"/>
      <c r="X291" s="64"/>
      <c r="Y291" s="64">
        <v>1</v>
      </c>
      <c r="Z291" s="64"/>
      <c r="AA291" s="64"/>
      <c r="AB291" s="64">
        <v>1</v>
      </c>
      <c r="AC291" s="64"/>
      <c r="AD291" s="64"/>
      <c r="AE291" s="64"/>
      <c r="AF291" s="107"/>
      <c r="AG291" s="8">
        <f t="shared" si="11"/>
        <v>3</v>
      </c>
      <c r="AH291" s="41" t="s">
        <v>169</v>
      </c>
      <c r="AI291" s="13"/>
    </row>
    <row r="292" spans="1:35" ht="15.75">
      <c r="A292" s="41" t="s">
        <v>170</v>
      </c>
      <c r="B292" s="13"/>
      <c r="C292" s="63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107"/>
      <c r="R292" s="63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107"/>
      <c r="AG292" s="8">
        <f t="shared" si="11"/>
        <v>0</v>
      </c>
      <c r="AH292" s="41" t="s">
        <v>170</v>
      </c>
      <c r="AI292" s="13"/>
    </row>
    <row r="293" spans="1:35" ht="15.75">
      <c r="A293" s="41" t="s">
        <v>158</v>
      </c>
      <c r="B293" s="13"/>
      <c r="C293" s="63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107"/>
      <c r="R293" s="63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107"/>
      <c r="AG293" s="8">
        <f t="shared" si="11"/>
        <v>0</v>
      </c>
      <c r="AH293" s="41" t="s">
        <v>158</v>
      </c>
      <c r="AI293" s="13"/>
    </row>
    <row r="294" spans="1:35" ht="15.75">
      <c r="A294" s="41" t="s">
        <v>171</v>
      </c>
      <c r="B294" s="13"/>
      <c r="C294" s="63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107"/>
      <c r="R294" s="63"/>
      <c r="S294" s="64"/>
      <c r="T294" s="64"/>
      <c r="U294" s="64"/>
      <c r="V294" s="64">
        <v>1</v>
      </c>
      <c r="W294" s="64"/>
      <c r="X294" s="64">
        <v>1</v>
      </c>
      <c r="Y294" s="64"/>
      <c r="Z294" s="64"/>
      <c r="AA294" s="64"/>
      <c r="AB294" s="64">
        <v>2</v>
      </c>
      <c r="AC294" s="64"/>
      <c r="AD294" s="64"/>
      <c r="AE294" s="64"/>
      <c r="AF294" s="107"/>
      <c r="AG294" s="8">
        <f t="shared" si="11"/>
        <v>4</v>
      </c>
      <c r="AH294" s="41" t="s">
        <v>171</v>
      </c>
      <c r="AI294" s="13"/>
    </row>
    <row r="295" spans="1:35" ht="15.75">
      <c r="A295" s="41" t="s">
        <v>392</v>
      </c>
      <c r="B295" s="13"/>
      <c r="C295" s="63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107"/>
      <c r="R295" s="63"/>
      <c r="S295" s="64"/>
      <c r="T295" s="64"/>
      <c r="U295" s="64">
        <v>1</v>
      </c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107"/>
      <c r="AG295" s="8">
        <f>SUM(S295:AF295)</f>
        <v>1</v>
      </c>
      <c r="AH295" s="41" t="s">
        <v>392</v>
      </c>
      <c r="AI295" s="13"/>
    </row>
    <row r="296" spans="1:35" ht="15.75">
      <c r="A296" s="41" t="s">
        <v>427</v>
      </c>
      <c r="B296" s="13"/>
      <c r="C296" s="63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107"/>
      <c r="R296" s="63"/>
      <c r="S296" s="64"/>
      <c r="T296" s="64"/>
      <c r="U296" s="64"/>
      <c r="V296" s="64"/>
      <c r="W296" s="64"/>
      <c r="X296" s="64">
        <v>1</v>
      </c>
      <c r="Y296" s="64"/>
      <c r="Z296" s="64"/>
      <c r="AA296" s="64"/>
      <c r="AB296" s="64"/>
      <c r="AC296" s="64"/>
      <c r="AD296" s="64"/>
      <c r="AE296" s="64"/>
      <c r="AF296" s="107"/>
      <c r="AG296" s="8">
        <v>1</v>
      </c>
      <c r="AH296" s="41" t="s">
        <v>427</v>
      </c>
      <c r="AI296" s="13"/>
    </row>
    <row r="297" spans="1:35" ht="15.75">
      <c r="A297" s="41"/>
      <c r="B297" s="13"/>
      <c r="C297" s="63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107"/>
      <c r="R297" s="63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107"/>
      <c r="AG297" s="8"/>
      <c r="AH297" s="41"/>
      <c r="AI297" s="13"/>
    </row>
    <row r="298" spans="1:35" ht="16.5" thickBot="1">
      <c r="A298" s="75"/>
      <c r="B298" s="78"/>
      <c r="C298" s="121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10"/>
      <c r="R298" s="121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10"/>
      <c r="AG298" s="10"/>
      <c r="AH298" s="75"/>
      <c r="AI298" s="78"/>
    </row>
    <row r="299" spans="1:35" ht="16.5" thickBot="1">
      <c r="A299" s="122" t="s">
        <v>327</v>
      </c>
      <c r="B299" s="123"/>
      <c r="C299" s="124">
        <v>0</v>
      </c>
      <c r="D299" s="125">
        <f aca="true" t="shared" si="12" ref="D299:I299">SUM(D288:D298)</f>
        <v>0</v>
      </c>
      <c r="E299" s="125">
        <f t="shared" si="12"/>
        <v>0</v>
      </c>
      <c r="F299" s="125">
        <f t="shared" si="12"/>
        <v>0</v>
      </c>
      <c r="G299" s="125">
        <f t="shared" si="12"/>
        <v>0</v>
      </c>
      <c r="H299" s="125">
        <f t="shared" si="12"/>
        <v>0</v>
      </c>
      <c r="I299" s="125">
        <f t="shared" si="12"/>
        <v>0</v>
      </c>
      <c r="J299" s="125">
        <v>0</v>
      </c>
      <c r="K299" s="125">
        <v>0</v>
      </c>
      <c r="L299" s="125">
        <f>SUM(L288:L298)</f>
        <v>0</v>
      </c>
      <c r="M299" s="125">
        <f>SUM(M288:M298)</f>
        <v>0</v>
      </c>
      <c r="N299" s="125">
        <f>SUM(N288:N298)</f>
        <v>0</v>
      </c>
      <c r="O299" s="125">
        <f>SUM(O288:O298)</f>
        <v>0</v>
      </c>
      <c r="P299" s="125">
        <v>0</v>
      </c>
      <c r="Q299" s="126">
        <v>0</v>
      </c>
      <c r="R299" s="124">
        <f>SUM(R288:R298)</f>
        <v>2</v>
      </c>
      <c r="S299" s="125">
        <v>0</v>
      </c>
      <c r="T299" s="125">
        <v>0</v>
      </c>
      <c r="U299" s="125">
        <v>2</v>
      </c>
      <c r="V299" s="125">
        <v>2</v>
      </c>
      <c r="W299" s="125">
        <v>0</v>
      </c>
      <c r="X299" s="125">
        <v>3</v>
      </c>
      <c r="Y299" s="125">
        <v>2</v>
      </c>
      <c r="Z299" s="125">
        <v>0</v>
      </c>
      <c r="AA299" s="125">
        <v>1</v>
      </c>
      <c r="AB299" s="125">
        <v>5</v>
      </c>
      <c r="AC299" s="125"/>
      <c r="AD299" s="125"/>
      <c r="AE299" s="125"/>
      <c r="AF299" s="126"/>
      <c r="AG299" s="155">
        <f>SUM(C299:AF299)</f>
        <v>17</v>
      </c>
      <c r="AH299" s="122" t="s">
        <v>327</v>
      </c>
      <c r="AI299" s="123"/>
    </row>
    <row r="300" spans="1:34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1:34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1:34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1:34" ht="12.75">
      <c r="A304" s="1" t="s">
        <v>348</v>
      </c>
      <c r="B304" s="1"/>
      <c r="C304" s="1"/>
      <c r="D304" s="1"/>
      <c r="E304" s="1"/>
      <c r="AH304" s="2"/>
    </row>
    <row r="305" ht="12.75">
      <c r="AH305" s="2"/>
    </row>
    <row r="306" spans="1:34" ht="18.75" thickBot="1">
      <c r="A306" s="7" t="s">
        <v>48</v>
      </c>
      <c r="B306" s="7"/>
      <c r="C306" s="7"/>
      <c r="E306" s="27" t="s">
        <v>24</v>
      </c>
      <c r="F306" s="27"/>
      <c r="G306" s="27"/>
      <c r="H306" s="27"/>
      <c r="I306" s="28"/>
      <c r="J306" s="29"/>
      <c r="K306" s="29"/>
      <c r="L306" s="30"/>
      <c r="M306" s="30"/>
      <c r="N306" s="30"/>
      <c r="O306" s="30"/>
      <c r="AH306" s="2"/>
    </row>
    <row r="307" spans="1:34" ht="12.75">
      <c r="A307" s="18" t="s">
        <v>20</v>
      </c>
      <c r="B307" s="19"/>
      <c r="C307" s="100" t="s">
        <v>27</v>
      </c>
      <c r="D307" s="101" t="s">
        <v>28</v>
      </c>
      <c r="E307" s="102" t="s">
        <v>29</v>
      </c>
      <c r="F307" s="101" t="s">
        <v>30</v>
      </c>
      <c r="G307" s="101" t="s">
        <v>31</v>
      </c>
      <c r="H307" s="101" t="s">
        <v>33</v>
      </c>
      <c r="I307" s="101" t="s">
        <v>32</v>
      </c>
      <c r="J307" s="101" t="s">
        <v>34</v>
      </c>
      <c r="K307" s="101" t="s">
        <v>35</v>
      </c>
      <c r="L307" s="101" t="s">
        <v>36</v>
      </c>
      <c r="M307" s="101" t="s">
        <v>37</v>
      </c>
      <c r="N307" s="101" t="s">
        <v>38</v>
      </c>
      <c r="O307" s="101" t="s">
        <v>39</v>
      </c>
      <c r="P307" s="101" t="s">
        <v>40</v>
      </c>
      <c r="Q307" s="101" t="s">
        <v>430</v>
      </c>
      <c r="R307" s="113" t="s">
        <v>330</v>
      </c>
      <c r="S307" s="114" t="s">
        <v>331</v>
      </c>
      <c r="T307" s="102" t="s">
        <v>332</v>
      </c>
      <c r="U307" s="102" t="s">
        <v>380</v>
      </c>
      <c r="V307" s="101" t="s">
        <v>381</v>
      </c>
      <c r="W307" s="101" t="s">
        <v>382</v>
      </c>
      <c r="X307" s="101" t="s">
        <v>424</v>
      </c>
      <c r="Y307" s="101" t="s">
        <v>432</v>
      </c>
      <c r="Z307" s="101" t="s">
        <v>456</v>
      </c>
      <c r="AA307" s="101" t="s">
        <v>457</v>
      </c>
      <c r="AB307" s="101" t="s">
        <v>458</v>
      </c>
      <c r="AC307" s="101" t="s">
        <v>459</v>
      </c>
      <c r="AD307" s="101"/>
      <c r="AE307" s="101"/>
      <c r="AF307" s="105"/>
      <c r="AG307" s="147"/>
      <c r="AH307" s="2"/>
    </row>
    <row r="308" spans="1:34" ht="13.5" thickBot="1">
      <c r="A308" s="20" t="s">
        <v>21</v>
      </c>
      <c r="B308" s="21"/>
      <c r="C308" s="31">
        <v>1</v>
      </c>
      <c r="D308" s="32">
        <v>2</v>
      </c>
      <c r="E308" s="32">
        <v>3</v>
      </c>
      <c r="F308" s="32">
        <v>4</v>
      </c>
      <c r="G308" s="32">
        <v>5</v>
      </c>
      <c r="H308" s="32">
        <v>6</v>
      </c>
      <c r="I308" s="32">
        <v>7</v>
      </c>
      <c r="J308" s="32">
        <v>8</v>
      </c>
      <c r="K308" s="32">
        <v>9</v>
      </c>
      <c r="L308" s="32">
        <v>10</v>
      </c>
      <c r="M308" s="32">
        <v>11</v>
      </c>
      <c r="N308" s="32">
        <v>12</v>
      </c>
      <c r="O308" s="32">
        <v>13</v>
      </c>
      <c r="P308" s="32">
        <v>14</v>
      </c>
      <c r="Q308" s="32">
        <v>15</v>
      </c>
      <c r="R308" s="117">
        <v>16</v>
      </c>
      <c r="S308" s="118">
        <v>17</v>
      </c>
      <c r="T308" s="118">
        <v>18</v>
      </c>
      <c r="U308" s="118">
        <v>19</v>
      </c>
      <c r="V308" s="118">
        <v>20</v>
      </c>
      <c r="W308" s="118">
        <v>21</v>
      </c>
      <c r="X308" s="118">
        <v>22</v>
      </c>
      <c r="Y308" s="118">
        <v>23</v>
      </c>
      <c r="Z308" s="118">
        <v>24</v>
      </c>
      <c r="AA308" s="118">
        <v>25</v>
      </c>
      <c r="AB308" s="118">
        <v>26</v>
      </c>
      <c r="AC308" s="118">
        <v>27</v>
      </c>
      <c r="AD308" s="118">
        <v>28</v>
      </c>
      <c r="AE308" s="118">
        <v>29</v>
      </c>
      <c r="AF308" s="145">
        <v>30</v>
      </c>
      <c r="AG308" s="148"/>
      <c r="AH308" s="2"/>
    </row>
    <row r="309" spans="1:34" ht="13.5" thickBot="1">
      <c r="A309" s="23" t="s">
        <v>23</v>
      </c>
      <c r="B309" s="24"/>
      <c r="C309" s="33" t="s">
        <v>26</v>
      </c>
      <c r="D309" s="33" t="s">
        <v>26</v>
      </c>
      <c r="E309" s="33" t="s">
        <v>26</v>
      </c>
      <c r="F309" s="33" t="s">
        <v>26</v>
      </c>
      <c r="G309" s="33" t="s">
        <v>26</v>
      </c>
      <c r="H309" s="33" t="s">
        <v>26</v>
      </c>
      <c r="I309" s="33" t="s">
        <v>26</v>
      </c>
      <c r="J309" s="33" t="s">
        <v>26</v>
      </c>
      <c r="K309" s="33" t="s">
        <v>26</v>
      </c>
      <c r="L309" s="33" t="s">
        <v>26</v>
      </c>
      <c r="M309" s="33" t="s">
        <v>26</v>
      </c>
      <c r="N309" s="33" t="s">
        <v>26</v>
      </c>
      <c r="O309" s="33" t="s">
        <v>26</v>
      </c>
      <c r="P309" s="33" t="s">
        <v>26</v>
      </c>
      <c r="Q309" s="33" t="s">
        <v>26</v>
      </c>
      <c r="R309" s="91" t="s">
        <v>347</v>
      </c>
      <c r="S309" s="141" t="s">
        <v>347</v>
      </c>
      <c r="T309" s="185" t="s">
        <v>347</v>
      </c>
      <c r="U309" s="141" t="s">
        <v>347</v>
      </c>
      <c r="V309" s="141" t="s">
        <v>347</v>
      </c>
      <c r="W309" s="141" t="s">
        <v>347</v>
      </c>
      <c r="X309" s="141" t="s">
        <v>347</v>
      </c>
      <c r="Y309" s="141" t="s">
        <v>347</v>
      </c>
      <c r="Z309" s="141" t="s">
        <v>347</v>
      </c>
      <c r="AA309" s="141" t="s">
        <v>347</v>
      </c>
      <c r="AB309" s="141" t="s">
        <v>347</v>
      </c>
      <c r="AC309" s="141" t="s">
        <v>347</v>
      </c>
      <c r="AD309" s="141"/>
      <c r="AE309" s="141"/>
      <c r="AF309" s="146"/>
      <c r="AG309" s="149"/>
      <c r="AH309" s="54"/>
    </row>
    <row r="310" spans="1:35" ht="15">
      <c r="A310" s="37" t="s">
        <v>209</v>
      </c>
      <c r="B310" s="40"/>
      <c r="C310" s="69" t="s">
        <v>65</v>
      </c>
      <c r="D310" s="39"/>
      <c r="E310" s="39"/>
      <c r="F310" s="39"/>
      <c r="G310" s="39"/>
      <c r="H310" s="262"/>
      <c r="I310" s="256"/>
      <c r="J310" s="256"/>
      <c r="K310" s="262"/>
      <c r="L310" s="85"/>
      <c r="M310" s="39"/>
      <c r="N310" s="39"/>
      <c r="O310" s="39"/>
      <c r="P310" s="39"/>
      <c r="Q310" s="38"/>
      <c r="R310" s="37"/>
      <c r="S310" s="39"/>
      <c r="T310" s="72" t="s">
        <v>65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8"/>
      <c r="AG310" s="150"/>
      <c r="AH310" s="37" t="s">
        <v>172</v>
      </c>
      <c r="AI310" s="40"/>
    </row>
    <row r="311" spans="1:35" ht="15">
      <c r="A311" s="41" t="s">
        <v>173</v>
      </c>
      <c r="B311" s="13"/>
      <c r="C311" s="161"/>
      <c r="D311" s="74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258"/>
      <c r="R311" s="41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42"/>
      <c r="AG311" s="151"/>
      <c r="AH311" s="41" t="s">
        <v>173</v>
      </c>
      <c r="AI311" s="13"/>
    </row>
    <row r="312" spans="1:35" ht="15">
      <c r="A312" s="41" t="s">
        <v>174</v>
      </c>
      <c r="B312" s="13"/>
      <c r="C312" s="263"/>
      <c r="D312" s="74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258"/>
      <c r="R312" s="41"/>
      <c r="S312" s="12"/>
      <c r="T312" s="12"/>
      <c r="U312" s="72" t="s">
        <v>65</v>
      </c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42"/>
      <c r="AG312" s="151"/>
      <c r="AH312" s="41" t="s">
        <v>174</v>
      </c>
      <c r="AI312" s="13"/>
    </row>
    <row r="313" spans="1:35" ht="15">
      <c r="A313" s="41" t="s">
        <v>175</v>
      </c>
      <c r="B313" s="13"/>
      <c r="C313" s="263"/>
      <c r="D313" s="99"/>
      <c r="E313" s="99"/>
      <c r="F313" s="99"/>
      <c r="G313" s="74"/>
      <c r="H313" s="99"/>
      <c r="I313" s="99"/>
      <c r="J313" s="99"/>
      <c r="K313" s="99"/>
      <c r="L313" s="99"/>
      <c r="M313" s="99"/>
      <c r="N313" s="99"/>
      <c r="O313" s="99"/>
      <c r="P313" s="99"/>
      <c r="Q313" s="258"/>
      <c r="R313" s="41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42"/>
      <c r="AG313" s="151"/>
      <c r="AH313" s="41" t="s">
        <v>175</v>
      </c>
      <c r="AI313" s="13"/>
    </row>
    <row r="314" spans="1:35" ht="15">
      <c r="A314" s="41" t="s">
        <v>176</v>
      </c>
      <c r="B314" s="13"/>
      <c r="C314" s="263"/>
      <c r="D314" s="99"/>
      <c r="E314" s="99"/>
      <c r="F314" s="99"/>
      <c r="G314" s="99"/>
      <c r="H314" s="74"/>
      <c r="I314" s="99"/>
      <c r="J314" s="99"/>
      <c r="K314" s="99"/>
      <c r="L314" s="99"/>
      <c r="M314" s="99"/>
      <c r="N314" s="99"/>
      <c r="O314" s="99"/>
      <c r="P314" s="99"/>
      <c r="Q314" s="258"/>
      <c r="R314" s="41"/>
      <c r="S314" s="72" t="s">
        <v>65</v>
      </c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42"/>
      <c r="AG314" s="151"/>
      <c r="AH314" s="41" t="s">
        <v>176</v>
      </c>
      <c r="AI314" s="13"/>
    </row>
    <row r="315" spans="1:35" ht="15.75" thickBot="1">
      <c r="A315" s="41" t="s">
        <v>177</v>
      </c>
      <c r="B315" s="13"/>
      <c r="C315" s="263"/>
      <c r="D315" s="99"/>
      <c r="E315" s="99"/>
      <c r="F315" s="99"/>
      <c r="G315" s="99"/>
      <c r="H315" s="99"/>
      <c r="I315" s="74"/>
      <c r="J315" s="99"/>
      <c r="K315" s="99"/>
      <c r="L315" s="99"/>
      <c r="M315" s="99"/>
      <c r="N315" s="74"/>
      <c r="O315" s="99"/>
      <c r="P315" s="99"/>
      <c r="Q315" s="258"/>
      <c r="R315" s="41"/>
      <c r="S315" s="12"/>
      <c r="T315" s="12"/>
      <c r="U315" s="12"/>
      <c r="V315" s="72" t="s">
        <v>65</v>
      </c>
      <c r="W315" s="160" t="s">
        <v>66</v>
      </c>
      <c r="X315" s="12"/>
      <c r="Y315" s="12"/>
      <c r="Z315" s="12"/>
      <c r="AA315" s="12"/>
      <c r="AB315" s="12"/>
      <c r="AC315" s="12"/>
      <c r="AD315" s="12"/>
      <c r="AE315" s="12"/>
      <c r="AF315" s="42"/>
      <c r="AG315" s="151"/>
      <c r="AH315" s="41" t="s">
        <v>177</v>
      </c>
      <c r="AI315" s="13"/>
    </row>
    <row r="316" spans="1:35" ht="15">
      <c r="A316" s="41" t="s">
        <v>178</v>
      </c>
      <c r="B316" s="13"/>
      <c r="C316" s="263"/>
      <c r="D316" s="99"/>
      <c r="E316" s="99"/>
      <c r="F316" s="99"/>
      <c r="G316" s="99"/>
      <c r="H316" s="99"/>
      <c r="I316" s="74"/>
      <c r="J316" s="74"/>
      <c r="K316" s="74"/>
      <c r="L316" s="85"/>
      <c r="M316" s="99"/>
      <c r="N316" s="99"/>
      <c r="O316" s="99"/>
      <c r="P316" s="99"/>
      <c r="Q316" s="258"/>
      <c r="R316" s="41"/>
      <c r="S316" s="12"/>
      <c r="T316" s="12"/>
      <c r="U316" s="12"/>
      <c r="V316" s="12"/>
      <c r="W316" s="12"/>
      <c r="X316" s="12"/>
      <c r="Y316" s="12"/>
      <c r="Z316" s="12"/>
      <c r="AA316" s="12"/>
      <c r="AB316" s="71" t="s">
        <v>65</v>
      </c>
      <c r="AC316" s="12"/>
      <c r="AD316" s="12"/>
      <c r="AE316" s="12"/>
      <c r="AF316" s="42"/>
      <c r="AG316" s="151"/>
      <c r="AH316" s="41" t="s">
        <v>178</v>
      </c>
      <c r="AI316" s="13"/>
    </row>
    <row r="317" spans="1:35" ht="15">
      <c r="A317" s="41" t="s">
        <v>179</v>
      </c>
      <c r="B317" s="13"/>
      <c r="C317" s="263"/>
      <c r="D317" s="99"/>
      <c r="E317" s="99"/>
      <c r="F317" s="99"/>
      <c r="G317" s="99"/>
      <c r="H317" s="99"/>
      <c r="I317" s="99"/>
      <c r="J317" s="99"/>
      <c r="K317" s="74"/>
      <c r="L317" s="99"/>
      <c r="M317" s="99"/>
      <c r="N317" s="99"/>
      <c r="O317" s="99"/>
      <c r="P317" s="99"/>
      <c r="Q317" s="258"/>
      <c r="R317" s="41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42"/>
      <c r="AG317" s="151"/>
      <c r="AH317" s="41" t="s">
        <v>179</v>
      </c>
      <c r="AI317" s="13"/>
    </row>
    <row r="318" spans="1:35" ht="15.75" thickBot="1">
      <c r="A318" s="41" t="s">
        <v>180</v>
      </c>
      <c r="B318" s="13"/>
      <c r="C318" s="263"/>
      <c r="D318" s="99"/>
      <c r="E318" s="99"/>
      <c r="F318" s="99"/>
      <c r="G318" s="99"/>
      <c r="H318" s="99"/>
      <c r="I318" s="99"/>
      <c r="J318" s="99"/>
      <c r="K318" s="74"/>
      <c r="L318" s="99"/>
      <c r="M318" s="99"/>
      <c r="N318" s="99"/>
      <c r="O318" s="99"/>
      <c r="P318" s="259"/>
      <c r="Q318" s="260"/>
      <c r="R318" s="41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42"/>
      <c r="AG318" s="151"/>
      <c r="AH318" s="41" t="s">
        <v>180</v>
      </c>
      <c r="AI318" s="13"/>
    </row>
    <row r="319" spans="1:35" ht="15">
      <c r="A319" s="41" t="s">
        <v>181</v>
      </c>
      <c r="B319" s="13"/>
      <c r="C319" s="263"/>
      <c r="D319" s="99"/>
      <c r="E319" s="99"/>
      <c r="F319" s="99"/>
      <c r="G319" s="99"/>
      <c r="H319" s="99"/>
      <c r="I319" s="99"/>
      <c r="J319" s="99"/>
      <c r="K319" s="99"/>
      <c r="L319" s="74"/>
      <c r="M319" s="74"/>
      <c r="N319" s="99"/>
      <c r="O319" s="99"/>
      <c r="P319" s="74"/>
      <c r="Q319" s="140"/>
      <c r="R319" s="160" t="s">
        <v>66</v>
      </c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42"/>
      <c r="AG319" s="151"/>
      <c r="AH319" s="41" t="s">
        <v>181</v>
      </c>
      <c r="AI319" s="13"/>
    </row>
    <row r="320" spans="1:35" ht="15">
      <c r="A320" s="41" t="s">
        <v>182</v>
      </c>
      <c r="B320" s="13"/>
      <c r="C320" s="263"/>
      <c r="D320" s="99"/>
      <c r="E320" s="99"/>
      <c r="F320" s="99"/>
      <c r="G320" s="99"/>
      <c r="H320" s="99"/>
      <c r="I320" s="99"/>
      <c r="J320" s="99"/>
      <c r="K320" s="99"/>
      <c r="L320" s="74"/>
      <c r="M320" s="99"/>
      <c r="N320" s="99"/>
      <c r="O320" s="99"/>
      <c r="P320" s="99"/>
      <c r="Q320" s="74"/>
      <c r="R320" s="41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42"/>
      <c r="AG320" s="151"/>
      <c r="AH320" s="41" t="s">
        <v>182</v>
      </c>
      <c r="AI320" s="13"/>
    </row>
    <row r="321" spans="1:35" ht="15">
      <c r="A321" s="41" t="s">
        <v>183</v>
      </c>
      <c r="B321" s="13"/>
      <c r="C321" s="263"/>
      <c r="D321" s="99"/>
      <c r="E321" s="99"/>
      <c r="F321" s="99"/>
      <c r="G321" s="99"/>
      <c r="H321" s="99"/>
      <c r="I321" s="99"/>
      <c r="J321" s="99"/>
      <c r="K321" s="99"/>
      <c r="L321" s="99"/>
      <c r="M321" s="74"/>
      <c r="N321" s="99"/>
      <c r="O321" s="99"/>
      <c r="P321" s="99"/>
      <c r="Q321" s="258"/>
      <c r="R321" s="41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42"/>
      <c r="AG321" s="151"/>
      <c r="AH321" s="41" t="s">
        <v>183</v>
      </c>
      <c r="AI321" s="13"/>
    </row>
    <row r="322" spans="1:35" ht="15">
      <c r="A322" s="41" t="s">
        <v>184</v>
      </c>
      <c r="B322" s="13"/>
      <c r="C322" s="263"/>
      <c r="D322" s="99"/>
      <c r="E322" s="99"/>
      <c r="F322" s="99"/>
      <c r="G322" s="99"/>
      <c r="H322" s="99"/>
      <c r="I322" s="99"/>
      <c r="J322" s="99"/>
      <c r="K322" s="99"/>
      <c r="L322" s="99"/>
      <c r="M322" s="74"/>
      <c r="N322" s="99"/>
      <c r="O322" s="99"/>
      <c r="P322" s="99"/>
      <c r="Q322" s="258"/>
      <c r="R322" s="41"/>
      <c r="S322" s="12"/>
      <c r="T322" s="12"/>
      <c r="U322" s="12"/>
      <c r="V322" s="12"/>
      <c r="W322" s="72" t="s">
        <v>65</v>
      </c>
      <c r="X322" s="12"/>
      <c r="Y322" s="12"/>
      <c r="Z322" s="12"/>
      <c r="AA322" s="12"/>
      <c r="AB322" s="12"/>
      <c r="AC322" s="12"/>
      <c r="AD322" s="12"/>
      <c r="AE322" s="12"/>
      <c r="AF322" s="42"/>
      <c r="AG322" s="151"/>
      <c r="AH322" s="41" t="s">
        <v>184</v>
      </c>
      <c r="AI322" s="13"/>
    </row>
    <row r="323" spans="1:35" ht="15">
      <c r="A323" s="41" t="s">
        <v>185</v>
      </c>
      <c r="B323" s="13"/>
      <c r="C323" s="263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74"/>
      <c r="O323" s="99"/>
      <c r="P323" s="99"/>
      <c r="Q323" s="258"/>
      <c r="R323" s="41"/>
      <c r="S323" s="12"/>
      <c r="T323" s="12"/>
      <c r="U323" s="12"/>
      <c r="V323" s="12"/>
      <c r="W323" s="72" t="s">
        <v>65</v>
      </c>
      <c r="X323" s="12"/>
      <c r="Y323" s="12"/>
      <c r="Z323" s="12"/>
      <c r="AA323" s="12"/>
      <c r="AB323" s="12"/>
      <c r="AC323" s="12"/>
      <c r="AD323" s="12"/>
      <c r="AE323" s="12"/>
      <c r="AF323" s="42"/>
      <c r="AG323" s="151"/>
      <c r="AH323" s="41" t="s">
        <v>185</v>
      </c>
      <c r="AI323" s="13"/>
    </row>
    <row r="324" spans="1:35" ht="15">
      <c r="A324" s="41" t="s">
        <v>362</v>
      </c>
      <c r="B324" s="13"/>
      <c r="C324" s="263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74"/>
      <c r="O324" s="99"/>
      <c r="P324" s="99"/>
      <c r="Q324" s="258"/>
      <c r="R324" s="71" t="s">
        <v>65</v>
      </c>
      <c r="S324" s="72" t="s">
        <v>65</v>
      </c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42"/>
      <c r="AG324" s="151"/>
      <c r="AH324" s="41" t="s">
        <v>362</v>
      </c>
      <c r="AI324" s="13"/>
    </row>
    <row r="325" spans="1:35" ht="15">
      <c r="A325" s="41" t="s">
        <v>363</v>
      </c>
      <c r="B325" s="13"/>
      <c r="C325" s="263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74"/>
      <c r="O325" s="99"/>
      <c r="P325" s="99"/>
      <c r="Q325" s="258"/>
      <c r="R325" s="71" t="s">
        <v>65</v>
      </c>
      <c r="S325" s="12"/>
      <c r="T325" s="12"/>
      <c r="U325" s="12"/>
      <c r="V325" s="12"/>
      <c r="W325" s="12"/>
      <c r="X325" s="12"/>
      <c r="Y325" s="12"/>
      <c r="Z325" s="71" t="s">
        <v>65</v>
      </c>
      <c r="AA325" s="12"/>
      <c r="AB325" s="12"/>
      <c r="AC325" s="12"/>
      <c r="AD325" s="12"/>
      <c r="AE325" s="12"/>
      <c r="AF325" s="42"/>
      <c r="AG325" s="151"/>
      <c r="AH325" s="41" t="s">
        <v>363</v>
      </c>
      <c r="AI325" s="13"/>
    </row>
    <row r="326" spans="1:35" ht="15">
      <c r="A326" s="41" t="s">
        <v>393</v>
      </c>
      <c r="B326" s="13"/>
      <c r="C326" s="263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258"/>
      <c r="R326" s="41"/>
      <c r="S326" s="12"/>
      <c r="T326" s="12"/>
      <c r="U326" s="12"/>
      <c r="V326" s="72" t="s">
        <v>65</v>
      </c>
      <c r="W326" s="72" t="s">
        <v>65</v>
      </c>
      <c r="X326" s="12"/>
      <c r="Y326" s="12"/>
      <c r="Z326" s="12"/>
      <c r="AA326" s="12"/>
      <c r="AB326" s="12"/>
      <c r="AC326" s="12"/>
      <c r="AD326" s="12"/>
      <c r="AE326" s="12"/>
      <c r="AF326" s="42"/>
      <c r="AG326" s="151"/>
      <c r="AH326" s="41" t="s">
        <v>393</v>
      </c>
      <c r="AI326" s="13"/>
    </row>
    <row r="327" spans="1:35" ht="15">
      <c r="A327" s="41" t="s">
        <v>394</v>
      </c>
      <c r="B327" s="13"/>
      <c r="C327" s="263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258"/>
      <c r="R327" s="41"/>
      <c r="S327" s="12"/>
      <c r="T327" s="12"/>
      <c r="U327" s="12"/>
      <c r="V327" s="12"/>
      <c r="W327" s="71" t="s">
        <v>65</v>
      </c>
      <c r="X327" s="12"/>
      <c r="Y327" s="12"/>
      <c r="Z327" s="12"/>
      <c r="AA327" s="12"/>
      <c r="AB327" s="12"/>
      <c r="AC327" s="12"/>
      <c r="AD327" s="12"/>
      <c r="AE327" s="12"/>
      <c r="AF327" s="42"/>
      <c r="AG327" s="151"/>
      <c r="AH327" s="41" t="s">
        <v>394</v>
      </c>
      <c r="AI327" s="13"/>
    </row>
    <row r="328" spans="1:35" ht="15">
      <c r="A328" s="41"/>
      <c r="B328" s="13"/>
      <c r="C328" s="75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6"/>
      <c r="R328" s="75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6"/>
      <c r="AG328" s="197"/>
      <c r="AH328" s="41"/>
      <c r="AI328" s="13"/>
    </row>
    <row r="329" spans="1:35" ht="15">
      <c r="A329" s="41"/>
      <c r="B329" s="13"/>
      <c r="C329" s="75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6"/>
      <c r="R329" s="75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6"/>
      <c r="AG329" s="197"/>
      <c r="AH329" s="41"/>
      <c r="AI329" s="13"/>
    </row>
    <row r="330" spans="1:35" ht="15">
      <c r="A330" s="41"/>
      <c r="B330" s="13"/>
      <c r="C330" s="75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6"/>
      <c r="R330" s="75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6"/>
      <c r="AG330" s="197"/>
      <c r="AH330" s="41"/>
      <c r="AI330" s="13"/>
    </row>
    <row r="331" spans="1:35" ht="15.75" thickBot="1">
      <c r="A331" s="41"/>
      <c r="B331" s="13"/>
      <c r="C331" s="43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44"/>
      <c r="R331" s="43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44"/>
      <c r="AG331" s="152"/>
      <c r="AH331" s="41"/>
      <c r="AI331" s="13"/>
    </row>
    <row r="332" spans="1:34" ht="15.75" thickBot="1">
      <c r="A332" s="43" t="s">
        <v>328</v>
      </c>
      <c r="B332" s="44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43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</row>
    <row r="333" spans="6:34" ht="24" thickBot="1">
      <c r="F333" s="98" t="s">
        <v>25</v>
      </c>
      <c r="G333" s="97"/>
      <c r="H333" s="97"/>
      <c r="I333" s="97"/>
      <c r="J333" s="97"/>
      <c r="K333" s="97"/>
      <c r="L333" s="97"/>
      <c r="AH333" s="2"/>
    </row>
    <row r="334" spans="1:34" ht="13.5" thickBot="1">
      <c r="A334" s="23" t="s">
        <v>23</v>
      </c>
      <c r="B334" s="24"/>
      <c r="C334" s="33" t="s">
        <v>87</v>
      </c>
      <c r="D334" s="33" t="s">
        <v>88</v>
      </c>
      <c r="E334" s="33" t="s">
        <v>89</v>
      </c>
      <c r="F334" s="33" t="s">
        <v>90</v>
      </c>
      <c r="G334" s="33" t="s">
        <v>91</v>
      </c>
      <c r="H334" s="33" t="s">
        <v>92</v>
      </c>
      <c r="I334" s="33" t="s">
        <v>93</v>
      </c>
      <c r="J334" s="33" t="s">
        <v>94</v>
      </c>
      <c r="K334" s="33" t="s">
        <v>95</v>
      </c>
      <c r="L334" s="33" t="s">
        <v>96</v>
      </c>
      <c r="M334" s="33" t="s">
        <v>97</v>
      </c>
      <c r="N334" s="33" t="s">
        <v>98</v>
      </c>
      <c r="O334" s="33" t="s">
        <v>99</v>
      </c>
      <c r="P334" s="33" t="s">
        <v>100</v>
      </c>
      <c r="Q334" s="33" t="s">
        <v>101</v>
      </c>
      <c r="R334" s="141" t="s">
        <v>333</v>
      </c>
      <c r="S334" s="141" t="s">
        <v>334</v>
      </c>
      <c r="T334" s="141" t="s">
        <v>335</v>
      </c>
      <c r="U334" s="141" t="s">
        <v>336</v>
      </c>
      <c r="V334" s="141" t="s">
        <v>337</v>
      </c>
      <c r="W334" s="141" t="s">
        <v>338</v>
      </c>
      <c r="X334" s="141" t="s">
        <v>339</v>
      </c>
      <c r="Y334" s="141" t="s">
        <v>350</v>
      </c>
      <c r="Z334" s="141" t="s">
        <v>340</v>
      </c>
      <c r="AA334" s="141" t="s">
        <v>341</v>
      </c>
      <c r="AB334" s="141" t="s">
        <v>342</v>
      </c>
      <c r="AC334" s="141" t="s">
        <v>343</v>
      </c>
      <c r="AD334" s="141" t="s">
        <v>344</v>
      </c>
      <c r="AE334" s="141" t="s">
        <v>345</v>
      </c>
      <c r="AF334" s="146" t="s">
        <v>346</v>
      </c>
      <c r="AG334" s="25" t="s">
        <v>102</v>
      </c>
      <c r="AH334" s="54"/>
    </row>
    <row r="335" spans="1:35" ht="15.75">
      <c r="A335" s="37" t="s">
        <v>180</v>
      </c>
      <c r="B335" s="38"/>
      <c r="C335" s="61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106"/>
      <c r="R335" s="61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106"/>
      <c r="AG335" s="94">
        <f aca="true" t="shared" si="13" ref="AG335:AG343">SUM(C335:AF335)</f>
        <v>0</v>
      </c>
      <c r="AH335" s="37" t="s">
        <v>180</v>
      </c>
      <c r="AI335" s="38"/>
    </row>
    <row r="336" spans="1:35" ht="15.75">
      <c r="A336" s="41" t="s">
        <v>172</v>
      </c>
      <c r="B336" s="42"/>
      <c r="C336" s="63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107"/>
      <c r="R336" s="63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107"/>
      <c r="AG336" s="8">
        <f t="shared" si="13"/>
        <v>0</v>
      </c>
      <c r="AH336" s="41" t="s">
        <v>172</v>
      </c>
      <c r="AI336" s="42"/>
    </row>
    <row r="337" spans="1:35" ht="15.75">
      <c r="A337" s="41" t="s">
        <v>177</v>
      </c>
      <c r="B337" s="42"/>
      <c r="C337" s="63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107"/>
      <c r="R337" s="63"/>
      <c r="S337" s="64"/>
      <c r="T337" s="64"/>
      <c r="U337" s="64"/>
      <c r="V337" s="64">
        <v>1</v>
      </c>
      <c r="W337" s="64"/>
      <c r="X337" s="64"/>
      <c r="Y337" s="64"/>
      <c r="Z337" s="64">
        <v>1</v>
      </c>
      <c r="AA337" s="64"/>
      <c r="AB337" s="64"/>
      <c r="AC337" s="64"/>
      <c r="AD337" s="64"/>
      <c r="AE337" s="64"/>
      <c r="AF337" s="107"/>
      <c r="AG337" s="8">
        <f t="shared" si="13"/>
        <v>2</v>
      </c>
      <c r="AH337" s="41" t="s">
        <v>177</v>
      </c>
      <c r="AI337" s="42"/>
    </row>
    <row r="338" spans="1:35" ht="15.75">
      <c r="A338" s="41" t="s">
        <v>173</v>
      </c>
      <c r="B338" s="42"/>
      <c r="C338" s="63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107"/>
      <c r="R338" s="63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107"/>
      <c r="AG338" s="8">
        <f t="shared" si="13"/>
        <v>0</v>
      </c>
      <c r="AH338" s="41" t="s">
        <v>173</v>
      </c>
      <c r="AI338" s="42"/>
    </row>
    <row r="339" spans="1:35" ht="15.75">
      <c r="A339" s="41" t="s">
        <v>175</v>
      </c>
      <c r="B339" s="42"/>
      <c r="C339" s="63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107"/>
      <c r="R339" s="63">
        <v>1</v>
      </c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107"/>
      <c r="AG339" s="8">
        <f t="shared" si="13"/>
        <v>1</v>
      </c>
      <c r="AH339" s="41" t="s">
        <v>175</v>
      </c>
      <c r="AI339" s="42"/>
    </row>
    <row r="340" spans="1:35" ht="15.75">
      <c r="A340" s="41" t="s">
        <v>184</v>
      </c>
      <c r="B340" s="42"/>
      <c r="C340" s="63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107"/>
      <c r="R340" s="63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107"/>
      <c r="AG340" s="8">
        <f t="shared" si="13"/>
        <v>0</v>
      </c>
      <c r="AH340" s="41" t="s">
        <v>184</v>
      </c>
      <c r="AI340" s="42"/>
    </row>
    <row r="341" spans="1:35" ht="15.75">
      <c r="A341" s="41" t="s">
        <v>187</v>
      </c>
      <c r="B341" s="42"/>
      <c r="C341" s="63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107"/>
      <c r="R341" s="63"/>
      <c r="S341" s="64">
        <v>1</v>
      </c>
      <c r="T341" s="64"/>
      <c r="U341" s="64"/>
      <c r="V341" s="64"/>
      <c r="W341" s="64">
        <v>1</v>
      </c>
      <c r="X341" s="64"/>
      <c r="Y341" s="64"/>
      <c r="Z341" s="64"/>
      <c r="AA341" s="64"/>
      <c r="AB341" s="64"/>
      <c r="AC341" s="64"/>
      <c r="AD341" s="64"/>
      <c r="AE341" s="64"/>
      <c r="AF341" s="107"/>
      <c r="AG341" s="8">
        <f t="shared" si="13"/>
        <v>2</v>
      </c>
      <c r="AH341" s="41" t="s">
        <v>187</v>
      </c>
      <c r="AI341" s="42"/>
    </row>
    <row r="342" spans="1:35" ht="15.75">
      <c r="A342" s="41" t="s">
        <v>182</v>
      </c>
      <c r="B342" s="42"/>
      <c r="C342" s="63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107"/>
      <c r="R342" s="63">
        <v>1</v>
      </c>
      <c r="S342" s="64">
        <v>1</v>
      </c>
      <c r="T342" s="64"/>
      <c r="U342" s="64"/>
      <c r="V342" s="64"/>
      <c r="W342" s="64"/>
      <c r="X342" s="64"/>
      <c r="Y342" s="64"/>
      <c r="Z342" s="64">
        <v>1</v>
      </c>
      <c r="AA342" s="64"/>
      <c r="AB342" s="64"/>
      <c r="AC342" s="64"/>
      <c r="AD342" s="64"/>
      <c r="AE342" s="64"/>
      <c r="AF342" s="107"/>
      <c r="AG342" s="8">
        <f t="shared" si="13"/>
        <v>3</v>
      </c>
      <c r="AH342" s="41" t="s">
        <v>182</v>
      </c>
      <c r="AI342" s="42"/>
    </row>
    <row r="343" spans="1:35" ht="15.75">
      <c r="A343" s="41" t="s">
        <v>186</v>
      </c>
      <c r="B343" s="42"/>
      <c r="C343" s="63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107"/>
      <c r="R343" s="63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107"/>
      <c r="AG343" s="8">
        <f t="shared" si="13"/>
        <v>0</v>
      </c>
      <c r="AH343" s="41" t="s">
        <v>186</v>
      </c>
      <c r="AI343" s="42"/>
    </row>
    <row r="344" spans="1:35" ht="15.75">
      <c r="A344" s="41"/>
      <c r="B344" s="42"/>
      <c r="C344" s="63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107"/>
      <c r="R344" s="63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107"/>
      <c r="AG344" s="8"/>
      <c r="AH344" s="41"/>
      <c r="AI344" s="42"/>
    </row>
    <row r="345" spans="1:35" ht="15.75">
      <c r="A345" s="41"/>
      <c r="B345" s="42"/>
      <c r="C345" s="63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107"/>
      <c r="R345" s="63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107"/>
      <c r="AG345" s="8"/>
      <c r="AH345" s="41"/>
      <c r="AI345" s="42"/>
    </row>
    <row r="346" spans="1:35" ht="15.75">
      <c r="A346" s="41"/>
      <c r="B346" s="42"/>
      <c r="C346" s="63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107"/>
      <c r="R346" s="63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107"/>
      <c r="AG346" s="8"/>
      <c r="AH346" s="41"/>
      <c r="AI346" s="42"/>
    </row>
    <row r="347" spans="1:35" ht="15.75">
      <c r="A347" s="41"/>
      <c r="B347" s="42"/>
      <c r="C347" s="63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107"/>
      <c r="R347" s="63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107"/>
      <c r="AG347" s="8"/>
      <c r="AH347" s="41"/>
      <c r="AI347" s="42"/>
    </row>
    <row r="348" spans="1:35" ht="16.5" thickBot="1">
      <c r="A348" s="75" t="s">
        <v>134</v>
      </c>
      <c r="B348" s="76"/>
      <c r="C348" s="121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10"/>
      <c r="R348" s="121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10"/>
      <c r="AG348" s="10">
        <f>SUM(C348:AF348)</f>
        <v>0</v>
      </c>
      <c r="AH348" s="75" t="s">
        <v>134</v>
      </c>
      <c r="AI348" s="76"/>
    </row>
    <row r="349" spans="1:35" ht="16.5" thickBot="1">
      <c r="A349" s="122" t="s">
        <v>327</v>
      </c>
      <c r="B349" s="123"/>
      <c r="C349" s="124">
        <f>SUM(C335:C348)</f>
        <v>0</v>
      </c>
      <c r="D349" s="125">
        <f>SUM(D335:D348)</f>
        <v>0</v>
      </c>
      <c r="E349" s="125">
        <f>SUM(E335:E348)</f>
        <v>0</v>
      </c>
      <c r="F349" s="125">
        <f>SUM(F335:F348)</f>
        <v>0</v>
      </c>
      <c r="G349" s="125">
        <f>SUM(G335:G348)</f>
        <v>0</v>
      </c>
      <c r="H349" s="125">
        <v>0</v>
      </c>
      <c r="I349" s="125">
        <f>SUM(I335:I348)</f>
        <v>0</v>
      </c>
      <c r="J349" s="125">
        <v>0</v>
      </c>
      <c r="K349" s="125">
        <v>0</v>
      </c>
      <c r="L349" s="125">
        <v>0</v>
      </c>
      <c r="M349" s="125">
        <f>SUM(M335:M348)</f>
        <v>0</v>
      </c>
      <c r="N349" s="125">
        <f>SUM(N335:N348)</f>
        <v>0</v>
      </c>
      <c r="O349" s="125">
        <v>0</v>
      </c>
      <c r="P349" s="125">
        <v>0</v>
      </c>
      <c r="Q349" s="126">
        <f>SUM(Q335:Q348)</f>
        <v>0</v>
      </c>
      <c r="R349" s="124">
        <v>2</v>
      </c>
      <c r="S349" s="125">
        <v>2</v>
      </c>
      <c r="T349" s="125">
        <v>0</v>
      </c>
      <c r="U349" s="125">
        <v>0</v>
      </c>
      <c r="V349" s="125">
        <v>1</v>
      </c>
      <c r="W349" s="125">
        <v>1</v>
      </c>
      <c r="X349" s="125">
        <v>0</v>
      </c>
      <c r="Y349" s="125">
        <v>0</v>
      </c>
      <c r="Z349" s="125">
        <v>2</v>
      </c>
      <c r="AA349" s="125">
        <v>0</v>
      </c>
      <c r="AB349" s="125">
        <v>0</v>
      </c>
      <c r="AC349" s="125">
        <v>0</v>
      </c>
      <c r="AD349" s="125"/>
      <c r="AE349" s="125"/>
      <c r="AF349" s="126"/>
      <c r="AG349" s="155">
        <f>SUM(C349:AF349)</f>
        <v>8</v>
      </c>
      <c r="AH349" s="122" t="s">
        <v>327</v>
      </c>
      <c r="AI349" s="123"/>
    </row>
    <row r="350" spans="1:34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1:34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1:34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1:34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1:34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1:34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1:34" ht="12.75">
      <c r="A356" s="1" t="s">
        <v>349</v>
      </c>
      <c r="B356" s="1"/>
      <c r="C356" s="1"/>
      <c r="D356" s="1"/>
      <c r="E356" s="1"/>
      <c r="AH356" s="2"/>
    </row>
    <row r="357" ht="12.75">
      <c r="AH357" s="2"/>
    </row>
    <row r="358" spans="1:34" ht="18.75" thickBot="1">
      <c r="A358" s="7" t="s">
        <v>49</v>
      </c>
      <c r="B358" s="7"/>
      <c r="C358" s="7"/>
      <c r="E358" s="27" t="s">
        <v>24</v>
      </c>
      <c r="F358" s="27"/>
      <c r="G358" s="27"/>
      <c r="H358" s="27"/>
      <c r="I358" s="28"/>
      <c r="J358" s="29"/>
      <c r="K358" s="29"/>
      <c r="L358" s="30"/>
      <c r="M358" s="30"/>
      <c r="N358" s="30"/>
      <c r="O358" s="30"/>
      <c r="AH358" s="2"/>
    </row>
    <row r="359" spans="1:34" ht="12.75">
      <c r="A359" s="18" t="s">
        <v>20</v>
      </c>
      <c r="B359" s="19"/>
      <c r="C359" s="100" t="s">
        <v>27</v>
      </c>
      <c r="D359" s="101" t="s">
        <v>28</v>
      </c>
      <c r="E359" s="102" t="s">
        <v>29</v>
      </c>
      <c r="F359" s="101" t="s">
        <v>30</v>
      </c>
      <c r="G359" s="101" t="s">
        <v>31</v>
      </c>
      <c r="H359" s="101" t="s">
        <v>33</v>
      </c>
      <c r="I359" s="101" t="s">
        <v>32</v>
      </c>
      <c r="J359" s="101" t="s">
        <v>34</v>
      </c>
      <c r="K359" s="101" t="s">
        <v>35</v>
      </c>
      <c r="L359" s="101" t="s">
        <v>36</v>
      </c>
      <c r="M359" s="101" t="s">
        <v>37</v>
      </c>
      <c r="N359" s="101" t="s">
        <v>38</v>
      </c>
      <c r="O359" s="101" t="s">
        <v>39</v>
      </c>
      <c r="P359" s="101" t="s">
        <v>40</v>
      </c>
      <c r="Q359" s="101" t="s">
        <v>416</v>
      </c>
      <c r="R359" s="113" t="s">
        <v>330</v>
      </c>
      <c r="S359" s="114" t="s">
        <v>331</v>
      </c>
      <c r="T359" s="102" t="s">
        <v>332</v>
      </c>
      <c r="U359" s="102" t="s">
        <v>395</v>
      </c>
      <c r="V359" s="101"/>
      <c r="W359" s="101" t="s">
        <v>382</v>
      </c>
      <c r="X359" s="101" t="s">
        <v>424</v>
      </c>
      <c r="Y359" s="101" t="s">
        <v>432</v>
      </c>
      <c r="Z359" s="101" t="s">
        <v>456</v>
      </c>
      <c r="AA359" s="101" t="s">
        <v>457</v>
      </c>
      <c r="AB359" s="102" t="s">
        <v>458</v>
      </c>
      <c r="AC359" s="101" t="s">
        <v>459</v>
      </c>
      <c r="AD359" s="101"/>
      <c r="AE359" s="101"/>
      <c r="AF359" s="105"/>
      <c r="AG359" s="147"/>
      <c r="AH359" s="2"/>
    </row>
    <row r="360" spans="1:34" ht="13.5" thickBot="1">
      <c r="A360" s="20" t="s">
        <v>21</v>
      </c>
      <c r="B360" s="21"/>
      <c r="C360" s="31">
        <v>1</v>
      </c>
      <c r="D360" s="32">
        <v>2</v>
      </c>
      <c r="E360" s="32">
        <v>3</v>
      </c>
      <c r="F360" s="32">
        <v>4</v>
      </c>
      <c r="G360" s="32">
        <v>5</v>
      </c>
      <c r="H360" s="32">
        <v>6</v>
      </c>
      <c r="I360" s="32">
        <v>7</v>
      </c>
      <c r="J360" s="32">
        <v>8</v>
      </c>
      <c r="K360" s="32">
        <v>9</v>
      </c>
      <c r="L360" s="32">
        <v>10</v>
      </c>
      <c r="M360" s="32">
        <v>11</v>
      </c>
      <c r="N360" s="32">
        <v>12</v>
      </c>
      <c r="O360" s="32">
        <v>13</v>
      </c>
      <c r="P360" s="32">
        <v>14</v>
      </c>
      <c r="Q360" s="32">
        <v>15</v>
      </c>
      <c r="R360" s="117">
        <v>16</v>
      </c>
      <c r="S360" s="118">
        <v>17</v>
      </c>
      <c r="T360" s="118">
        <v>18</v>
      </c>
      <c r="U360" s="118">
        <v>19</v>
      </c>
      <c r="V360" s="118">
        <v>20</v>
      </c>
      <c r="W360" s="118">
        <v>21</v>
      </c>
      <c r="X360" s="118">
        <v>22</v>
      </c>
      <c r="Y360" s="118">
        <v>23</v>
      </c>
      <c r="Z360" s="118">
        <v>24</v>
      </c>
      <c r="AA360" s="118">
        <v>25</v>
      </c>
      <c r="AB360" s="118">
        <v>26</v>
      </c>
      <c r="AC360" s="118">
        <v>27</v>
      </c>
      <c r="AD360" s="118">
        <v>28</v>
      </c>
      <c r="AE360" s="118">
        <v>29</v>
      </c>
      <c r="AF360" s="145">
        <v>30</v>
      </c>
      <c r="AG360" s="148"/>
      <c r="AH360" s="2"/>
    </row>
    <row r="361" spans="1:34" ht="13.5" thickBot="1">
      <c r="A361" s="23" t="s">
        <v>23</v>
      </c>
      <c r="B361" s="24"/>
      <c r="C361" s="33" t="s">
        <v>26</v>
      </c>
      <c r="D361" s="33" t="s">
        <v>26</v>
      </c>
      <c r="E361" s="33" t="s">
        <v>26</v>
      </c>
      <c r="F361" s="33" t="s">
        <v>26</v>
      </c>
      <c r="G361" s="33" t="s">
        <v>26</v>
      </c>
      <c r="H361" s="33" t="s">
        <v>26</v>
      </c>
      <c r="I361" s="33" t="s">
        <v>26</v>
      </c>
      <c r="J361" s="33" t="s">
        <v>26</v>
      </c>
      <c r="K361" s="33" t="s">
        <v>26</v>
      </c>
      <c r="L361" s="33" t="s">
        <v>26</v>
      </c>
      <c r="M361" s="33" t="s">
        <v>26</v>
      </c>
      <c r="N361" s="33" t="s">
        <v>26</v>
      </c>
      <c r="O361" s="33" t="s">
        <v>26</v>
      </c>
      <c r="P361" s="33" t="s">
        <v>26</v>
      </c>
      <c r="Q361" s="33" t="s">
        <v>26</v>
      </c>
      <c r="R361" s="91" t="s">
        <v>347</v>
      </c>
      <c r="S361" s="141" t="s">
        <v>347</v>
      </c>
      <c r="T361" s="185" t="s">
        <v>347</v>
      </c>
      <c r="U361" s="141" t="s">
        <v>347</v>
      </c>
      <c r="V361" s="141" t="s">
        <v>347</v>
      </c>
      <c r="W361" s="141" t="s">
        <v>347</v>
      </c>
      <c r="X361" s="141" t="s">
        <v>347</v>
      </c>
      <c r="Y361" s="141" t="s">
        <v>347</v>
      </c>
      <c r="Z361" s="141" t="s">
        <v>347</v>
      </c>
      <c r="AA361" s="141" t="s">
        <v>347</v>
      </c>
      <c r="AB361" s="141" t="s">
        <v>347</v>
      </c>
      <c r="AC361" s="141" t="s">
        <v>347</v>
      </c>
      <c r="AD361" s="141"/>
      <c r="AE361" s="141"/>
      <c r="AF361" s="146"/>
      <c r="AG361" s="157"/>
      <c r="AH361" s="54"/>
    </row>
    <row r="362" spans="1:35" ht="15.75" thickBot="1">
      <c r="A362" s="37" t="s">
        <v>188</v>
      </c>
      <c r="B362" s="38"/>
      <c r="C362" s="265"/>
      <c r="D362" s="256"/>
      <c r="E362" s="256"/>
      <c r="F362" s="262"/>
      <c r="G362" s="256"/>
      <c r="H362" s="256"/>
      <c r="I362" s="262"/>
      <c r="J362" s="85"/>
      <c r="K362" s="256"/>
      <c r="L362" s="256"/>
      <c r="M362" s="256"/>
      <c r="N362" s="256"/>
      <c r="O362" s="262"/>
      <c r="P362" s="256"/>
      <c r="Q362" s="257"/>
      <c r="R362" s="37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8"/>
      <c r="AG362" s="162"/>
      <c r="AH362" s="37" t="s">
        <v>188</v>
      </c>
      <c r="AI362" s="38"/>
    </row>
    <row r="363" spans="1:35" ht="15">
      <c r="A363" s="41" t="s">
        <v>189</v>
      </c>
      <c r="B363" s="42"/>
      <c r="C363" s="263"/>
      <c r="D363" s="74"/>
      <c r="E363" s="99"/>
      <c r="F363" s="99"/>
      <c r="G363" s="99"/>
      <c r="H363" s="99"/>
      <c r="I363" s="74"/>
      <c r="J363" s="99"/>
      <c r="K363" s="99"/>
      <c r="L363" s="99"/>
      <c r="M363" s="99"/>
      <c r="N363" s="74"/>
      <c r="O363" s="85"/>
      <c r="P363" s="99"/>
      <c r="Q363" s="74"/>
      <c r="R363" s="41"/>
      <c r="S363" s="12"/>
      <c r="T363" s="12"/>
      <c r="U363" s="12"/>
      <c r="V363" s="12"/>
      <c r="W363" s="12"/>
      <c r="X363" s="12"/>
      <c r="Y363" s="12"/>
      <c r="Z363" s="79" t="s">
        <v>81</v>
      </c>
      <c r="AA363" s="73" t="s">
        <v>66</v>
      </c>
      <c r="AB363" s="12"/>
      <c r="AC363" s="12"/>
      <c r="AD363" s="12"/>
      <c r="AE363" s="12"/>
      <c r="AF363" s="42"/>
      <c r="AG363" s="151"/>
      <c r="AH363" s="41" t="s">
        <v>189</v>
      </c>
      <c r="AI363" s="42"/>
    </row>
    <row r="364" spans="1:35" ht="15.75" thickBot="1">
      <c r="A364" s="41" t="s">
        <v>190</v>
      </c>
      <c r="B364" s="42"/>
      <c r="C364" s="263"/>
      <c r="D364" s="74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258"/>
      <c r="R364" s="41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42"/>
      <c r="AG364" s="151"/>
      <c r="AH364" s="41" t="s">
        <v>190</v>
      </c>
      <c r="AI364" s="42"/>
    </row>
    <row r="365" spans="1:35" ht="15.75" thickBot="1">
      <c r="A365" s="41" t="s">
        <v>191</v>
      </c>
      <c r="B365" s="42"/>
      <c r="C365" s="263"/>
      <c r="D365" s="74"/>
      <c r="E365" s="99"/>
      <c r="F365" s="74"/>
      <c r="G365" s="74"/>
      <c r="H365" s="85"/>
      <c r="I365" s="99"/>
      <c r="J365" s="99"/>
      <c r="K365" s="99"/>
      <c r="L365" s="99"/>
      <c r="M365" s="99"/>
      <c r="N365" s="74"/>
      <c r="O365" s="99"/>
      <c r="P365" s="99"/>
      <c r="Q365" s="258"/>
      <c r="R365" s="41"/>
      <c r="S365" s="12"/>
      <c r="T365" s="74"/>
      <c r="U365" s="12"/>
      <c r="V365" s="12"/>
      <c r="W365" s="12"/>
      <c r="X365" s="12"/>
      <c r="Y365" s="12"/>
      <c r="Z365" s="12"/>
      <c r="AA365" s="12"/>
      <c r="AB365" s="12"/>
      <c r="AC365" s="72" t="s">
        <v>65</v>
      </c>
      <c r="AD365" s="12"/>
      <c r="AE365" s="12"/>
      <c r="AF365" s="42"/>
      <c r="AG365" s="151"/>
      <c r="AH365" s="41" t="s">
        <v>191</v>
      </c>
      <c r="AI365" s="42"/>
    </row>
    <row r="366" spans="1:35" ht="15">
      <c r="A366" s="41" t="s">
        <v>192</v>
      </c>
      <c r="B366" s="42"/>
      <c r="C366" s="263"/>
      <c r="D366" s="74"/>
      <c r="E366" s="99"/>
      <c r="F366" s="99"/>
      <c r="G366" s="99"/>
      <c r="H366" s="99"/>
      <c r="I366" s="99"/>
      <c r="J366" s="99"/>
      <c r="K366" s="99"/>
      <c r="L366" s="99"/>
      <c r="M366" s="74"/>
      <c r="N366" s="99"/>
      <c r="O366" s="99"/>
      <c r="P366" s="99"/>
      <c r="Q366" s="74"/>
      <c r="R366" s="41"/>
      <c r="S366" s="12"/>
      <c r="T366" s="72" t="s">
        <v>65</v>
      </c>
      <c r="U366" s="12"/>
      <c r="V366" s="73" t="s">
        <v>66</v>
      </c>
      <c r="W366" s="12"/>
      <c r="X366" s="12"/>
      <c r="Y366" s="12"/>
      <c r="Z366" s="12"/>
      <c r="AA366" s="72" t="s">
        <v>65</v>
      </c>
      <c r="AB366" s="12"/>
      <c r="AC366" s="12"/>
      <c r="AD366" s="12"/>
      <c r="AE366" s="12"/>
      <c r="AF366" s="42"/>
      <c r="AG366" s="151"/>
      <c r="AH366" s="41" t="s">
        <v>192</v>
      </c>
      <c r="AI366" s="42"/>
    </row>
    <row r="367" spans="1:35" ht="15.75" thickBot="1">
      <c r="A367" s="41" t="s">
        <v>193</v>
      </c>
      <c r="B367" s="42"/>
      <c r="C367" s="263"/>
      <c r="D367" s="99"/>
      <c r="E367" s="99"/>
      <c r="F367" s="74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258"/>
      <c r="R367" s="41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42"/>
      <c r="AG367" s="151"/>
      <c r="AH367" s="41" t="s">
        <v>193</v>
      </c>
      <c r="AI367" s="42"/>
    </row>
    <row r="368" spans="1:35" ht="15.75" thickBot="1">
      <c r="A368" s="41" t="s">
        <v>194</v>
      </c>
      <c r="B368" s="42"/>
      <c r="C368" s="263"/>
      <c r="D368" s="99"/>
      <c r="E368" s="99"/>
      <c r="F368" s="99"/>
      <c r="G368" s="74"/>
      <c r="H368" s="99"/>
      <c r="I368" s="74"/>
      <c r="J368" s="74"/>
      <c r="K368" s="85"/>
      <c r="L368" s="99"/>
      <c r="M368" s="99"/>
      <c r="N368" s="99"/>
      <c r="O368" s="99"/>
      <c r="P368" s="99"/>
      <c r="Q368" s="258"/>
      <c r="R368" s="41"/>
      <c r="S368" s="12"/>
      <c r="T368" s="12"/>
      <c r="U368" s="72" t="s">
        <v>65</v>
      </c>
      <c r="V368" s="12"/>
      <c r="W368" s="12"/>
      <c r="X368" s="72" t="s">
        <v>65</v>
      </c>
      <c r="Y368" s="12"/>
      <c r="Z368" s="12"/>
      <c r="AA368" s="12"/>
      <c r="AB368" s="12"/>
      <c r="AC368" s="12"/>
      <c r="AD368" s="12"/>
      <c r="AE368" s="12"/>
      <c r="AF368" s="42"/>
      <c r="AG368" s="151"/>
      <c r="AH368" s="41" t="s">
        <v>194</v>
      </c>
      <c r="AI368" s="42"/>
    </row>
    <row r="369" spans="1:35" ht="15.75" thickBot="1">
      <c r="A369" s="41" t="s">
        <v>195</v>
      </c>
      <c r="B369" s="42"/>
      <c r="C369" s="263"/>
      <c r="D369" s="99"/>
      <c r="E369" s="99"/>
      <c r="F369" s="99"/>
      <c r="G369" s="99"/>
      <c r="H369" s="99"/>
      <c r="I369" s="99"/>
      <c r="J369" s="99"/>
      <c r="K369" s="99"/>
      <c r="L369" s="74"/>
      <c r="M369" s="99"/>
      <c r="N369" s="99"/>
      <c r="O369" s="99"/>
      <c r="P369" s="99"/>
      <c r="Q369" s="258"/>
      <c r="R369" s="72" t="s">
        <v>65</v>
      </c>
      <c r="S369" s="12"/>
      <c r="T369" s="72" t="s">
        <v>65</v>
      </c>
      <c r="U369" s="73" t="s">
        <v>66</v>
      </c>
      <c r="V369" s="72" t="s">
        <v>65</v>
      </c>
      <c r="W369" s="72" t="s">
        <v>65</v>
      </c>
      <c r="X369" s="12"/>
      <c r="Y369" s="12"/>
      <c r="Z369" s="79" t="s">
        <v>81</v>
      </c>
      <c r="AA369" s="73" t="s">
        <v>66</v>
      </c>
      <c r="AB369" s="73" t="s">
        <v>66</v>
      </c>
      <c r="AC369" s="73" t="s">
        <v>66</v>
      </c>
      <c r="AD369" s="12"/>
      <c r="AE369" s="12"/>
      <c r="AF369" s="42"/>
      <c r="AG369" s="151"/>
      <c r="AH369" s="41" t="s">
        <v>195</v>
      </c>
      <c r="AI369" s="42"/>
    </row>
    <row r="370" spans="1:35" ht="15">
      <c r="A370" s="41" t="s">
        <v>197</v>
      </c>
      <c r="B370" s="42"/>
      <c r="C370" s="263"/>
      <c r="D370" s="99"/>
      <c r="E370" s="99"/>
      <c r="F370" s="99"/>
      <c r="G370" s="99"/>
      <c r="H370" s="99"/>
      <c r="I370" s="99"/>
      <c r="J370" s="99"/>
      <c r="K370" s="99"/>
      <c r="L370" s="74"/>
      <c r="M370" s="99"/>
      <c r="N370" s="74"/>
      <c r="O370" s="99"/>
      <c r="P370" s="99"/>
      <c r="Q370" s="258"/>
      <c r="R370" s="161"/>
      <c r="S370" s="79" t="s">
        <v>81</v>
      </c>
      <c r="T370" s="73" t="s">
        <v>66</v>
      </c>
      <c r="U370" s="12"/>
      <c r="V370" s="12"/>
      <c r="W370" s="12"/>
      <c r="X370" s="12"/>
      <c r="Y370" s="72" t="s">
        <v>65</v>
      </c>
      <c r="Z370" s="73" t="s">
        <v>66</v>
      </c>
      <c r="AA370" s="72" t="s">
        <v>65</v>
      </c>
      <c r="AB370" s="12"/>
      <c r="AC370" s="12"/>
      <c r="AD370" s="12"/>
      <c r="AE370" s="12"/>
      <c r="AF370" s="42"/>
      <c r="AG370" s="151"/>
      <c r="AH370" s="41" t="s">
        <v>197</v>
      </c>
      <c r="AI370" s="42"/>
    </row>
    <row r="371" spans="1:35" ht="15.75" thickBot="1">
      <c r="A371" s="41" t="s">
        <v>196</v>
      </c>
      <c r="B371" s="42"/>
      <c r="C371" s="263"/>
      <c r="D371" s="99"/>
      <c r="E371" s="99"/>
      <c r="F371" s="99"/>
      <c r="G371" s="99"/>
      <c r="H371" s="99"/>
      <c r="I371" s="99"/>
      <c r="J371" s="99"/>
      <c r="K371" s="99"/>
      <c r="L371" s="99"/>
      <c r="M371" s="74"/>
      <c r="N371" s="99"/>
      <c r="O371" s="99"/>
      <c r="P371" s="99"/>
      <c r="Q371" s="258"/>
      <c r="R371" s="41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42"/>
      <c r="AG371" s="151"/>
      <c r="AH371" s="41" t="s">
        <v>196</v>
      </c>
      <c r="AI371" s="42"/>
    </row>
    <row r="372" spans="1:35" ht="15">
      <c r="A372" s="41" t="s">
        <v>200</v>
      </c>
      <c r="B372" s="42"/>
      <c r="C372" s="263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74"/>
      <c r="P372" s="74"/>
      <c r="Q372" s="74"/>
      <c r="R372" s="41"/>
      <c r="S372" s="12"/>
      <c r="T372" s="12"/>
      <c r="U372" s="12"/>
      <c r="V372" s="12"/>
      <c r="W372" s="12"/>
      <c r="X372" s="73" t="s">
        <v>66</v>
      </c>
      <c r="Y372" s="72" t="s">
        <v>65</v>
      </c>
      <c r="Z372" s="12"/>
      <c r="AA372" s="12"/>
      <c r="AB372" s="12"/>
      <c r="AC372" s="12"/>
      <c r="AD372" s="12"/>
      <c r="AE372" s="12"/>
      <c r="AF372" s="42"/>
      <c r="AG372" s="151"/>
      <c r="AH372" s="41" t="s">
        <v>200</v>
      </c>
      <c r="AI372" s="42"/>
    </row>
    <row r="373" spans="1:35" ht="15">
      <c r="A373" s="75" t="s">
        <v>396</v>
      </c>
      <c r="B373" s="76"/>
      <c r="C373" s="266"/>
      <c r="D373" s="259"/>
      <c r="E373" s="259"/>
      <c r="F373" s="259"/>
      <c r="G373" s="259"/>
      <c r="H373" s="259"/>
      <c r="I373" s="259"/>
      <c r="J373" s="259"/>
      <c r="K373" s="259"/>
      <c r="L373" s="259"/>
      <c r="M373" s="259"/>
      <c r="N373" s="259"/>
      <c r="O373" s="95"/>
      <c r="P373" s="95"/>
      <c r="Q373" s="260"/>
      <c r="R373" s="41"/>
      <c r="S373" s="12"/>
      <c r="T373" s="12"/>
      <c r="U373" s="12"/>
      <c r="V373" s="72" t="s">
        <v>65</v>
      </c>
      <c r="W373" s="12"/>
      <c r="X373" s="12"/>
      <c r="Y373" s="12"/>
      <c r="Z373" s="12"/>
      <c r="AA373" s="12"/>
      <c r="AB373" s="12"/>
      <c r="AC373" s="12"/>
      <c r="AD373" s="12"/>
      <c r="AE373" s="12"/>
      <c r="AF373" s="42"/>
      <c r="AG373" s="151"/>
      <c r="AH373" s="75" t="s">
        <v>396</v>
      </c>
      <c r="AI373" s="76"/>
    </row>
    <row r="374" spans="1:35" ht="15.75" thickBot="1">
      <c r="A374" s="75" t="s">
        <v>397</v>
      </c>
      <c r="B374" s="76"/>
      <c r="C374" s="266"/>
      <c r="D374" s="259"/>
      <c r="E374" s="259"/>
      <c r="F374" s="259"/>
      <c r="G374" s="259"/>
      <c r="H374" s="259"/>
      <c r="I374" s="259"/>
      <c r="J374" s="259"/>
      <c r="K374" s="259"/>
      <c r="L374" s="259"/>
      <c r="M374" s="259"/>
      <c r="N374" s="259"/>
      <c r="O374" s="95"/>
      <c r="P374" s="95"/>
      <c r="Q374" s="260"/>
      <c r="R374" s="41"/>
      <c r="S374" s="12"/>
      <c r="T374" s="12"/>
      <c r="U374" s="12"/>
      <c r="V374" s="72" t="s">
        <v>65</v>
      </c>
      <c r="W374" s="12"/>
      <c r="X374" s="12"/>
      <c r="Y374" s="12"/>
      <c r="Z374" s="12"/>
      <c r="AA374" s="12"/>
      <c r="AB374" s="12"/>
      <c r="AC374" s="12"/>
      <c r="AD374" s="12"/>
      <c r="AE374" s="12"/>
      <c r="AF374" s="42"/>
      <c r="AG374" s="151"/>
      <c r="AH374" s="75" t="s">
        <v>397</v>
      </c>
      <c r="AI374" s="76"/>
    </row>
    <row r="375" spans="1:35" ht="15.75" thickBot="1">
      <c r="A375" s="75" t="s">
        <v>398</v>
      </c>
      <c r="B375" s="76"/>
      <c r="C375" s="266"/>
      <c r="D375" s="259"/>
      <c r="E375" s="259"/>
      <c r="F375" s="259"/>
      <c r="G375" s="259"/>
      <c r="H375" s="259"/>
      <c r="I375" s="259"/>
      <c r="J375" s="259"/>
      <c r="K375" s="259"/>
      <c r="L375" s="259"/>
      <c r="M375" s="259"/>
      <c r="N375" s="259"/>
      <c r="O375" s="95"/>
      <c r="P375" s="95"/>
      <c r="Q375" s="260"/>
      <c r="R375" s="41"/>
      <c r="S375" s="12"/>
      <c r="T375" s="12"/>
      <c r="U375" s="12"/>
      <c r="V375" s="79" t="s">
        <v>81</v>
      </c>
      <c r="W375" s="73" t="s">
        <v>66</v>
      </c>
      <c r="X375" s="12"/>
      <c r="Y375" s="12"/>
      <c r="Z375" s="12"/>
      <c r="AA375" s="12"/>
      <c r="AB375" s="12"/>
      <c r="AC375" s="12"/>
      <c r="AD375" s="12"/>
      <c r="AE375" s="12"/>
      <c r="AF375" s="42"/>
      <c r="AG375" s="151"/>
      <c r="AH375" s="75" t="s">
        <v>398</v>
      </c>
      <c r="AI375" s="76"/>
    </row>
    <row r="376" spans="1:35" ht="15.75" thickBot="1">
      <c r="A376" s="75" t="s">
        <v>399</v>
      </c>
      <c r="B376" s="76"/>
      <c r="C376" s="266"/>
      <c r="D376" s="259"/>
      <c r="E376" s="259"/>
      <c r="F376" s="259"/>
      <c r="G376" s="259"/>
      <c r="H376" s="259"/>
      <c r="I376" s="259"/>
      <c r="J376" s="259"/>
      <c r="K376" s="259"/>
      <c r="L376" s="259"/>
      <c r="M376" s="259"/>
      <c r="N376" s="259"/>
      <c r="O376" s="95"/>
      <c r="P376" s="95"/>
      <c r="Q376" s="74"/>
      <c r="R376" s="41"/>
      <c r="S376" s="12"/>
      <c r="T376" s="12"/>
      <c r="U376" s="12"/>
      <c r="V376" s="12"/>
      <c r="W376" s="72" t="s">
        <v>65</v>
      </c>
      <c r="X376" s="12"/>
      <c r="Y376" s="12"/>
      <c r="Z376" s="12"/>
      <c r="AA376" s="12"/>
      <c r="AB376" s="72" t="s">
        <v>65</v>
      </c>
      <c r="AC376" s="73" t="s">
        <v>66</v>
      </c>
      <c r="AD376" s="12"/>
      <c r="AE376" s="12"/>
      <c r="AF376" s="42"/>
      <c r="AG376" s="151"/>
      <c r="AH376" s="75" t="s">
        <v>399</v>
      </c>
      <c r="AI376" s="76"/>
    </row>
    <row r="377" spans="1:35" ht="15.75" thickBot="1">
      <c r="A377" s="75" t="s">
        <v>400</v>
      </c>
      <c r="B377" s="76"/>
      <c r="C377" s="266"/>
      <c r="D377" s="259"/>
      <c r="E377" s="259"/>
      <c r="F377" s="259"/>
      <c r="G377" s="259"/>
      <c r="H377" s="259"/>
      <c r="I377" s="259"/>
      <c r="J377" s="259"/>
      <c r="K377" s="259"/>
      <c r="L377" s="259"/>
      <c r="M377" s="259"/>
      <c r="N377" s="259"/>
      <c r="O377" s="95"/>
      <c r="P377" s="95"/>
      <c r="Q377" s="85"/>
      <c r="R377" s="41"/>
      <c r="S377" s="12"/>
      <c r="T377" s="12"/>
      <c r="U377" s="12"/>
      <c r="V377" s="74"/>
      <c r="W377" s="79" t="s">
        <v>81</v>
      </c>
      <c r="X377" s="73" t="s">
        <v>66</v>
      </c>
      <c r="Y377" s="73" t="s">
        <v>66</v>
      </c>
      <c r="Z377" s="85"/>
      <c r="AA377" s="12"/>
      <c r="AB377" s="12"/>
      <c r="AC377" s="12"/>
      <c r="AD377" s="12"/>
      <c r="AE377" s="12"/>
      <c r="AF377" s="42"/>
      <c r="AG377" s="151"/>
      <c r="AH377" s="75" t="s">
        <v>400</v>
      </c>
      <c r="AI377" s="76"/>
    </row>
    <row r="378" spans="1:35" ht="15">
      <c r="A378" s="75" t="s">
        <v>401</v>
      </c>
      <c r="B378" s="76"/>
      <c r="C378" s="266"/>
      <c r="D378" s="259"/>
      <c r="E378" s="259"/>
      <c r="F378" s="259"/>
      <c r="G378" s="259"/>
      <c r="H378" s="259"/>
      <c r="I378" s="259"/>
      <c r="J378" s="259"/>
      <c r="K378" s="259"/>
      <c r="L378" s="259"/>
      <c r="M378" s="259"/>
      <c r="N378" s="259"/>
      <c r="O378" s="95"/>
      <c r="P378" s="95"/>
      <c r="Q378" s="85"/>
      <c r="R378" s="41"/>
      <c r="S378" s="12"/>
      <c r="T378" s="12"/>
      <c r="U378" s="12"/>
      <c r="V378" s="74"/>
      <c r="W378" s="79" t="s">
        <v>81</v>
      </c>
      <c r="X378" s="73" t="s">
        <v>66</v>
      </c>
      <c r="Y378" s="73" t="s">
        <v>66</v>
      </c>
      <c r="Z378" s="73" t="s">
        <v>66</v>
      </c>
      <c r="AA378" s="73" t="s">
        <v>66</v>
      </c>
      <c r="AB378" s="73" t="s">
        <v>66</v>
      </c>
      <c r="AC378" s="85"/>
      <c r="AD378" s="12"/>
      <c r="AE378" s="12"/>
      <c r="AF378" s="42"/>
      <c r="AG378" s="151"/>
      <c r="AH378" s="75" t="s">
        <v>401</v>
      </c>
      <c r="AI378" s="76"/>
    </row>
    <row r="379" spans="1:35" ht="15">
      <c r="A379" s="75"/>
      <c r="B379" s="76"/>
      <c r="C379" s="266"/>
      <c r="D379" s="259"/>
      <c r="E379" s="259"/>
      <c r="F379" s="259"/>
      <c r="G379" s="259"/>
      <c r="H379" s="259"/>
      <c r="I379" s="259"/>
      <c r="J379" s="259"/>
      <c r="K379" s="259"/>
      <c r="L379" s="259"/>
      <c r="M379" s="259"/>
      <c r="N379" s="259"/>
      <c r="O379" s="259"/>
      <c r="P379" s="259"/>
      <c r="Q379" s="260"/>
      <c r="R379" s="41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42"/>
      <c r="AG379" s="151"/>
      <c r="AH379" s="75"/>
      <c r="AI379" s="76"/>
    </row>
    <row r="380" spans="1:35" ht="15">
      <c r="A380" s="75"/>
      <c r="B380" s="76"/>
      <c r="C380" s="266"/>
      <c r="D380" s="259"/>
      <c r="E380" s="259"/>
      <c r="F380" s="259"/>
      <c r="G380" s="259"/>
      <c r="H380" s="259"/>
      <c r="I380" s="259"/>
      <c r="J380" s="259"/>
      <c r="K380" s="259"/>
      <c r="L380" s="259"/>
      <c r="M380" s="259"/>
      <c r="N380" s="259"/>
      <c r="O380" s="259"/>
      <c r="P380" s="259"/>
      <c r="Q380" s="260"/>
      <c r="R380" s="41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42"/>
      <c r="AG380" s="151"/>
      <c r="AH380" s="75"/>
      <c r="AI380" s="76"/>
    </row>
    <row r="381" spans="1:35" ht="15.75" thickBot="1">
      <c r="A381" s="75"/>
      <c r="B381" s="76"/>
      <c r="C381" s="261" t="s">
        <v>467</v>
      </c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44"/>
      <c r="R381" s="43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44"/>
      <c r="AG381" s="152"/>
      <c r="AH381" s="75"/>
      <c r="AI381" s="76"/>
    </row>
    <row r="382" spans="1:34" ht="15.75" thickBot="1">
      <c r="A382" s="43" t="s">
        <v>328</v>
      </c>
      <c r="B382" s="44"/>
      <c r="C382" s="138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43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</row>
    <row r="383" spans="6:34" ht="24" thickBot="1">
      <c r="F383" s="98" t="s">
        <v>25</v>
      </c>
      <c r="G383" s="97"/>
      <c r="H383" s="97"/>
      <c r="I383" s="97"/>
      <c r="J383" s="97"/>
      <c r="K383" s="97"/>
      <c r="L383" s="97"/>
      <c r="AH383" s="2"/>
    </row>
    <row r="384" spans="1:34" ht="13.5" thickBot="1">
      <c r="A384" s="23" t="s">
        <v>23</v>
      </c>
      <c r="B384" s="24"/>
      <c r="C384" s="33" t="s">
        <v>87</v>
      </c>
      <c r="D384" s="33" t="s">
        <v>88</v>
      </c>
      <c r="E384" s="33" t="s">
        <v>89</v>
      </c>
      <c r="F384" s="33" t="s">
        <v>90</v>
      </c>
      <c r="G384" s="33" t="s">
        <v>91</v>
      </c>
      <c r="H384" s="33" t="s">
        <v>92</v>
      </c>
      <c r="I384" s="33" t="s">
        <v>93</v>
      </c>
      <c r="J384" s="33" t="s">
        <v>94</v>
      </c>
      <c r="K384" s="33" t="s">
        <v>95</v>
      </c>
      <c r="L384" s="33" t="s">
        <v>96</v>
      </c>
      <c r="M384" s="33" t="s">
        <v>97</v>
      </c>
      <c r="N384" s="33" t="s">
        <v>98</v>
      </c>
      <c r="O384" s="33" t="s">
        <v>99</v>
      </c>
      <c r="P384" s="33" t="s">
        <v>100</v>
      </c>
      <c r="Q384" s="33" t="s">
        <v>101</v>
      </c>
      <c r="R384" s="141" t="s">
        <v>333</v>
      </c>
      <c r="S384" s="141" t="s">
        <v>334</v>
      </c>
      <c r="T384" s="141" t="s">
        <v>335</v>
      </c>
      <c r="U384" s="141" t="s">
        <v>336</v>
      </c>
      <c r="V384" s="141" t="s">
        <v>337</v>
      </c>
      <c r="W384" s="141" t="s">
        <v>338</v>
      </c>
      <c r="X384" s="141" t="s">
        <v>339</v>
      </c>
      <c r="Y384" s="141" t="s">
        <v>350</v>
      </c>
      <c r="Z384" s="141" t="s">
        <v>340</v>
      </c>
      <c r="AA384" s="141" t="s">
        <v>341</v>
      </c>
      <c r="AB384" s="141" t="s">
        <v>342</v>
      </c>
      <c r="AC384" s="141" t="s">
        <v>343</v>
      </c>
      <c r="AD384" s="141" t="s">
        <v>344</v>
      </c>
      <c r="AE384" s="141" t="s">
        <v>345</v>
      </c>
      <c r="AF384" s="146" t="s">
        <v>346</v>
      </c>
      <c r="AG384" s="25" t="s">
        <v>102</v>
      </c>
      <c r="AH384" s="54"/>
    </row>
    <row r="385" spans="1:35" ht="15.75">
      <c r="A385" s="37" t="s">
        <v>195</v>
      </c>
      <c r="B385" s="40"/>
      <c r="C385" s="61">
        <v>1</v>
      </c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106"/>
      <c r="R385" s="61"/>
      <c r="S385" s="62"/>
      <c r="T385" s="62">
        <v>3</v>
      </c>
      <c r="U385" s="62">
        <v>1</v>
      </c>
      <c r="V385" s="62"/>
      <c r="W385" s="62"/>
      <c r="X385" s="62"/>
      <c r="Y385" s="62"/>
      <c r="Z385" s="62"/>
      <c r="AA385" s="62"/>
      <c r="AB385" s="62">
        <v>1</v>
      </c>
      <c r="AC385" s="62"/>
      <c r="AD385" s="62"/>
      <c r="AE385" s="62"/>
      <c r="AF385" s="106"/>
      <c r="AG385" s="94">
        <f aca="true" t="shared" si="14" ref="AG385:AG393">SUM(C385:AF385)</f>
        <v>6</v>
      </c>
      <c r="AH385" s="37" t="s">
        <v>192</v>
      </c>
      <c r="AI385" s="40"/>
    </row>
    <row r="386" spans="1:35" ht="15.75">
      <c r="A386" s="41" t="s">
        <v>475</v>
      </c>
      <c r="B386" s="13"/>
      <c r="C386" s="63">
        <v>1</v>
      </c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107"/>
      <c r="R386" s="63"/>
      <c r="S386" s="64"/>
      <c r="T386" s="64"/>
      <c r="U386" s="64"/>
      <c r="V386" s="64"/>
      <c r="W386" s="64"/>
      <c r="X386" s="64"/>
      <c r="Y386" s="64"/>
      <c r="Z386" s="64">
        <v>1</v>
      </c>
      <c r="AA386" s="64"/>
      <c r="AB386" s="64"/>
      <c r="AC386" s="64"/>
      <c r="AD386" s="64"/>
      <c r="AE386" s="64"/>
      <c r="AF386" s="107"/>
      <c r="AG386" s="8">
        <f t="shared" si="14"/>
        <v>2</v>
      </c>
      <c r="AH386" s="41" t="s">
        <v>198</v>
      </c>
      <c r="AI386" s="13"/>
    </row>
    <row r="387" spans="1:35" ht="15.75">
      <c r="A387" s="41" t="s">
        <v>199</v>
      </c>
      <c r="B387" s="13"/>
      <c r="C387" s="63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107"/>
      <c r="R387" s="63"/>
      <c r="S387" s="64"/>
      <c r="T387" s="64"/>
      <c r="U387" s="64">
        <v>1</v>
      </c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107"/>
      <c r="AG387" s="8">
        <f t="shared" si="14"/>
        <v>1</v>
      </c>
      <c r="AH387" s="41" t="s">
        <v>199</v>
      </c>
      <c r="AI387" s="13"/>
    </row>
    <row r="388" spans="1:35" ht="15.75">
      <c r="A388" s="41" t="s">
        <v>191</v>
      </c>
      <c r="B388" s="13"/>
      <c r="C388" s="63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107"/>
      <c r="R388" s="63"/>
      <c r="S388" s="64"/>
      <c r="T388" s="64"/>
      <c r="U388" s="64">
        <v>1</v>
      </c>
      <c r="V388" s="64"/>
      <c r="W388" s="64"/>
      <c r="X388" s="64">
        <v>1</v>
      </c>
      <c r="Y388" s="64"/>
      <c r="Z388" s="64"/>
      <c r="AA388" s="64"/>
      <c r="AB388" s="64"/>
      <c r="AC388" s="64">
        <v>1</v>
      </c>
      <c r="AD388" s="64"/>
      <c r="AE388" s="64"/>
      <c r="AF388" s="107"/>
      <c r="AG388" s="8">
        <f t="shared" si="14"/>
        <v>3</v>
      </c>
      <c r="AH388" s="41" t="s">
        <v>191</v>
      </c>
      <c r="AI388" s="13"/>
    </row>
    <row r="389" spans="1:35" ht="15.75">
      <c r="A389" s="41" t="s">
        <v>189</v>
      </c>
      <c r="B389" s="13"/>
      <c r="C389" s="63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107"/>
      <c r="R389" s="63"/>
      <c r="S389" s="64"/>
      <c r="T389" s="64"/>
      <c r="U389" s="64"/>
      <c r="V389" s="64">
        <v>1</v>
      </c>
      <c r="W389" s="64"/>
      <c r="X389" s="64"/>
      <c r="Y389" s="64"/>
      <c r="Z389" s="64"/>
      <c r="AA389" s="64"/>
      <c r="AB389" s="64"/>
      <c r="AC389" s="64"/>
      <c r="AD389" s="64"/>
      <c r="AE389" s="64"/>
      <c r="AF389" s="107"/>
      <c r="AG389" s="8">
        <f t="shared" si="14"/>
        <v>1</v>
      </c>
      <c r="AH389" s="41" t="s">
        <v>189</v>
      </c>
      <c r="AI389" s="13"/>
    </row>
    <row r="390" spans="1:35" ht="15.75">
      <c r="A390" s="41" t="s">
        <v>195</v>
      </c>
      <c r="B390" s="13"/>
      <c r="C390" s="63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107"/>
      <c r="R390" s="63"/>
      <c r="S390" s="64"/>
      <c r="T390" s="64"/>
      <c r="U390" s="64"/>
      <c r="V390" s="64"/>
      <c r="W390" s="64">
        <v>1</v>
      </c>
      <c r="X390" s="64"/>
      <c r="Y390" s="64"/>
      <c r="Z390" s="64">
        <v>1</v>
      </c>
      <c r="AA390" s="64"/>
      <c r="AB390" s="64"/>
      <c r="AC390" s="64"/>
      <c r="AD390" s="64"/>
      <c r="AE390" s="64"/>
      <c r="AF390" s="107"/>
      <c r="AG390" s="8">
        <f t="shared" si="14"/>
        <v>2</v>
      </c>
      <c r="AH390" s="41" t="s">
        <v>195</v>
      </c>
      <c r="AI390" s="13"/>
    </row>
    <row r="391" spans="1:35" ht="15.75">
      <c r="A391" s="41" t="s">
        <v>200</v>
      </c>
      <c r="B391" s="13"/>
      <c r="C391" s="63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107"/>
      <c r="R391" s="63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107"/>
      <c r="AG391" s="8">
        <f t="shared" si="14"/>
        <v>0</v>
      </c>
      <c r="AH391" s="41" t="s">
        <v>200</v>
      </c>
      <c r="AI391" s="13"/>
    </row>
    <row r="392" spans="1:35" ht="15.75">
      <c r="A392" s="41" t="s">
        <v>201</v>
      </c>
      <c r="B392" s="13"/>
      <c r="C392" s="63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107"/>
      <c r="R392" s="63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>
        <v>1</v>
      </c>
      <c r="AD392" s="64"/>
      <c r="AE392" s="64"/>
      <c r="AF392" s="107"/>
      <c r="AG392" s="8">
        <f t="shared" si="14"/>
        <v>1</v>
      </c>
      <c r="AH392" s="41" t="s">
        <v>201</v>
      </c>
      <c r="AI392" s="13"/>
    </row>
    <row r="393" spans="1:35" ht="15.75">
      <c r="A393" s="41" t="s">
        <v>202</v>
      </c>
      <c r="B393" s="13"/>
      <c r="C393" s="63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107"/>
      <c r="R393" s="63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107"/>
      <c r="AG393" s="8">
        <f t="shared" si="14"/>
        <v>0</v>
      </c>
      <c r="AH393" s="41" t="s">
        <v>202</v>
      </c>
      <c r="AI393" s="13"/>
    </row>
    <row r="394" spans="1:35" ht="15.75">
      <c r="A394" s="41"/>
      <c r="B394" s="13"/>
      <c r="C394" s="63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107"/>
      <c r="R394" s="63"/>
      <c r="S394" s="64"/>
      <c r="T394" s="64">
        <v>1</v>
      </c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107"/>
      <c r="AG394" s="8">
        <f>SUM(T394:AF394)</f>
        <v>1</v>
      </c>
      <c r="AH394" s="41" t="s">
        <v>460</v>
      </c>
      <c r="AI394" s="13"/>
    </row>
    <row r="395" spans="1:35" ht="15.75">
      <c r="A395" s="41"/>
      <c r="B395" s="13"/>
      <c r="C395" s="63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107"/>
      <c r="R395" s="63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107"/>
      <c r="AG395" s="8"/>
      <c r="AH395" s="41"/>
      <c r="AI395" s="13"/>
    </row>
    <row r="396" spans="1:35" ht="15.75">
      <c r="A396" s="41"/>
      <c r="B396" s="13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107"/>
      <c r="R396" s="63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107"/>
      <c r="AG396" s="8"/>
      <c r="AH396" s="41"/>
      <c r="AI396" s="13"/>
    </row>
    <row r="397" spans="1:35" ht="16.5" thickBot="1">
      <c r="A397" s="75"/>
      <c r="B397" s="78"/>
      <c r="C397" s="121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10"/>
      <c r="R397" s="121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10"/>
      <c r="AG397" s="10"/>
      <c r="AH397" s="75"/>
      <c r="AI397" s="78"/>
    </row>
    <row r="398" spans="1:35" ht="16.5" thickBot="1">
      <c r="A398" s="122" t="s">
        <v>327</v>
      </c>
      <c r="B398" s="123"/>
      <c r="C398" s="124">
        <v>2</v>
      </c>
      <c r="D398" s="125">
        <f>SUM(D385:D397)</f>
        <v>0</v>
      </c>
      <c r="E398" s="125">
        <f>SUM(E385:E397)</f>
        <v>0</v>
      </c>
      <c r="F398" s="125">
        <f>SUM(F385:F397)</f>
        <v>0</v>
      </c>
      <c r="G398" s="125">
        <f>SUM(G385:G397)</f>
        <v>0</v>
      </c>
      <c r="H398" s="125">
        <v>0</v>
      </c>
      <c r="I398" s="125">
        <f aca="true" t="shared" si="15" ref="I398:N398">SUM(I385:I397)</f>
        <v>0</v>
      </c>
      <c r="J398" s="125">
        <f t="shared" si="15"/>
        <v>0</v>
      </c>
      <c r="K398" s="125">
        <f t="shared" si="15"/>
        <v>0</v>
      </c>
      <c r="L398" s="125">
        <f t="shared" si="15"/>
        <v>0</v>
      </c>
      <c r="M398" s="125">
        <f t="shared" si="15"/>
        <v>0</v>
      </c>
      <c r="N398" s="125">
        <f t="shared" si="15"/>
        <v>0</v>
      </c>
      <c r="O398" s="125">
        <f>SUM(O385:O397)</f>
        <v>0</v>
      </c>
      <c r="P398" s="125">
        <f>SUM(P385:P397)</f>
        <v>0</v>
      </c>
      <c r="Q398" s="126">
        <v>0</v>
      </c>
      <c r="R398" s="124">
        <v>0</v>
      </c>
      <c r="S398" s="125">
        <v>0</v>
      </c>
      <c r="T398" s="125">
        <v>4</v>
      </c>
      <c r="U398" s="125">
        <v>3</v>
      </c>
      <c r="V398" s="125">
        <v>1</v>
      </c>
      <c r="W398" s="125">
        <v>1</v>
      </c>
      <c r="X398" s="125">
        <v>1</v>
      </c>
      <c r="Y398" s="125">
        <v>0</v>
      </c>
      <c r="Z398" s="125">
        <v>2</v>
      </c>
      <c r="AA398" s="125">
        <v>0</v>
      </c>
      <c r="AB398" s="125">
        <v>1</v>
      </c>
      <c r="AC398" s="125">
        <v>2</v>
      </c>
      <c r="AD398" s="125"/>
      <c r="AE398" s="125"/>
      <c r="AF398" s="126"/>
      <c r="AG398" s="155">
        <f>SUM(C398:AF398)</f>
        <v>17</v>
      </c>
      <c r="AH398" s="122" t="s">
        <v>327</v>
      </c>
      <c r="AI398" s="123"/>
    </row>
    <row r="399" spans="1:34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</row>
    <row r="400" spans="1:34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1:34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</row>
    <row r="402" spans="1:34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1:34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</row>
    <row r="404" spans="1:34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1:34" ht="12.75">
      <c r="A405" s="1" t="s">
        <v>364</v>
      </c>
      <c r="B405" s="1"/>
      <c r="C405" s="1"/>
      <c r="D405" s="1"/>
      <c r="E405" s="1"/>
      <c r="AH405" s="2"/>
    </row>
    <row r="406" ht="12.75">
      <c r="AH406" s="2"/>
    </row>
    <row r="407" spans="1:34" ht="18.75" thickBot="1">
      <c r="A407" s="7" t="s">
        <v>50</v>
      </c>
      <c r="B407" s="7"/>
      <c r="C407" s="7"/>
      <c r="E407" s="27" t="s">
        <v>24</v>
      </c>
      <c r="F407" s="27"/>
      <c r="G407" s="27"/>
      <c r="H407" s="27"/>
      <c r="I407" s="28"/>
      <c r="J407" s="29"/>
      <c r="K407" s="29"/>
      <c r="L407" s="30"/>
      <c r="M407" s="30"/>
      <c r="N407" s="30"/>
      <c r="O407" s="30"/>
      <c r="AH407" s="2"/>
    </row>
    <row r="408" spans="1:34" ht="12.75">
      <c r="A408" s="18" t="s">
        <v>20</v>
      </c>
      <c r="B408" s="83"/>
      <c r="C408" s="104" t="s">
        <v>27</v>
      </c>
      <c r="D408" s="101" t="s">
        <v>28</v>
      </c>
      <c r="E408" s="102" t="s">
        <v>29</v>
      </c>
      <c r="F408" s="101" t="s">
        <v>30</v>
      </c>
      <c r="G408" s="101" t="s">
        <v>31</v>
      </c>
      <c r="H408" s="101" t="s">
        <v>33</v>
      </c>
      <c r="I408" s="101" t="s">
        <v>32</v>
      </c>
      <c r="J408" s="101" t="s">
        <v>34</v>
      </c>
      <c r="K408" s="101" t="s">
        <v>35</v>
      </c>
      <c r="L408" s="101" t="s">
        <v>36</v>
      </c>
      <c r="M408" s="101" t="s">
        <v>37</v>
      </c>
      <c r="N408" s="101" t="s">
        <v>38</v>
      </c>
      <c r="O408" s="101" t="s">
        <v>39</v>
      </c>
      <c r="P408" s="101" t="s">
        <v>40</v>
      </c>
      <c r="Q408" s="101" t="s">
        <v>416</v>
      </c>
      <c r="R408" s="113" t="s">
        <v>330</v>
      </c>
      <c r="S408" s="114" t="s">
        <v>331</v>
      </c>
      <c r="T408" s="102" t="s">
        <v>332</v>
      </c>
      <c r="U408" s="102" t="s">
        <v>402</v>
      </c>
      <c r="V408" s="101"/>
      <c r="W408" s="101"/>
      <c r="X408" s="101" t="s">
        <v>430</v>
      </c>
      <c r="Y408" s="101" t="s">
        <v>432</v>
      </c>
      <c r="Z408" s="101" t="s">
        <v>461</v>
      </c>
      <c r="AA408" s="101" t="s">
        <v>457</v>
      </c>
      <c r="AB408" s="101" t="s">
        <v>458</v>
      </c>
      <c r="AC408" s="101" t="s">
        <v>459</v>
      </c>
      <c r="AD408" s="101"/>
      <c r="AE408" s="101"/>
      <c r="AF408" s="105"/>
      <c r="AG408" s="147"/>
      <c r="AH408" s="2"/>
    </row>
    <row r="409" spans="1:34" ht="13.5" thickBot="1">
      <c r="A409" s="20" t="s">
        <v>21</v>
      </c>
      <c r="B409" s="84"/>
      <c r="C409" s="92">
        <v>1</v>
      </c>
      <c r="D409" s="32">
        <v>2</v>
      </c>
      <c r="E409" s="32">
        <v>3</v>
      </c>
      <c r="F409" s="32">
        <v>4</v>
      </c>
      <c r="G409" s="32">
        <v>5</v>
      </c>
      <c r="H409" s="32">
        <v>6</v>
      </c>
      <c r="I409" s="32">
        <v>7</v>
      </c>
      <c r="J409" s="32">
        <v>8</v>
      </c>
      <c r="K409" s="32">
        <v>9</v>
      </c>
      <c r="L409" s="32">
        <v>10</v>
      </c>
      <c r="M409" s="32">
        <v>11</v>
      </c>
      <c r="N409" s="32">
        <v>12</v>
      </c>
      <c r="O409" s="32">
        <v>13</v>
      </c>
      <c r="P409" s="32">
        <v>14</v>
      </c>
      <c r="Q409" s="32">
        <v>15</v>
      </c>
      <c r="R409" s="117">
        <v>16</v>
      </c>
      <c r="S409" s="118">
        <v>17</v>
      </c>
      <c r="T409" s="118">
        <v>18</v>
      </c>
      <c r="U409" s="118">
        <v>19</v>
      </c>
      <c r="V409" s="118">
        <v>20</v>
      </c>
      <c r="W409" s="118">
        <v>21</v>
      </c>
      <c r="X409" s="118">
        <v>22</v>
      </c>
      <c r="Y409" s="118">
        <v>23</v>
      </c>
      <c r="Z409" s="118">
        <v>24</v>
      </c>
      <c r="AA409" s="118">
        <v>25</v>
      </c>
      <c r="AB409" s="118">
        <v>26</v>
      </c>
      <c r="AC409" s="118">
        <v>27</v>
      </c>
      <c r="AD409" s="118">
        <v>28</v>
      </c>
      <c r="AE409" s="118">
        <v>29</v>
      </c>
      <c r="AF409" s="145">
        <v>30</v>
      </c>
      <c r="AG409" s="148"/>
      <c r="AH409" s="2"/>
    </row>
    <row r="410" spans="1:34" ht="13.5" thickBot="1">
      <c r="A410" s="23" t="s">
        <v>23</v>
      </c>
      <c r="B410" s="22"/>
      <c r="C410" s="91" t="s">
        <v>26</v>
      </c>
      <c r="D410" s="33" t="s">
        <v>26</v>
      </c>
      <c r="E410" s="33" t="s">
        <v>26</v>
      </c>
      <c r="F410" s="33" t="s">
        <v>26</v>
      </c>
      <c r="G410" s="33" t="s">
        <v>26</v>
      </c>
      <c r="H410" s="33" t="s">
        <v>26</v>
      </c>
      <c r="I410" s="33" t="s">
        <v>26</v>
      </c>
      <c r="J410" s="33" t="s">
        <v>26</v>
      </c>
      <c r="K410" s="33" t="s">
        <v>26</v>
      </c>
      <c r="L410" s="33" t="s">
        <v>26</v>
      </c>
      <c r="M410" s="33" t="s">
        <v>26</v>
      </c>
      <c r="N410" s="33" t="s">
        <v>26</v>
      </c>
      <c r="O410" s="33" t="s">
        <v>26</v>
      </c>
      <c r="P410" s="33" t="s">
        <v>26</v>
      </c>
      <c r="Q410" s="33" t="s">
        <v>26</v>
      </c>
      <c r="R410" s="91" t="s">
        <v>347</v>
      </c>
      <c r="S410" s="141" t="s">
        <v>347</v>
      </c>
      <c r="T410" s="185" t="s">
        <v>347</v>
      </c>
      <c r="U410" s="141" t="s">
        <v>347</v>
      </c>
      <c r="V410" s="141" t="s">
        <v>347</v>
      </c>
      <c r="W410" s="141" t="s">
        <v>347</v>
      </c>
      <c r="X410" s="141" t="s">
        <v>347</v>
      </c>
      <c r="Y410" s="141"/>
      <c r="Z410" s="141"/>
      <c r="AA410" s="141"/>
      <c r="AB410" s="141"/>
      <c r="AC410" s="141"/>
      <c r="AD410" s="141"/>
      <c r="AE410" s="141"/>
      <c r="AF410" s="146"/>
      <c r="AG410" s="149"/>
      <c r="AH410" s="54"/>
    </row>
    <row r="411" spans="1:35" ht="15.75" thickBot="1">
      <c r="A411" s="37" t="s">
        <v>203</v>
      </c>
      <c r="B411" s="38"/>
      <c r="C411" s="265"/>
      <c r="D411" s="256"/>
      <c r="E411" s="256"/>
      <c r="F411" s="256"/>
      <c r="G411" s="256"/>
      <c r="H411" s="256"/>
      <c r="I411" s="256"/>
      <c r="J411" s="256"/>
      <c r="K411" s="256"/>
      <c r="L411" s="256"/>
      <c r="M411" s="256"/>
      <c r="N411" s="256"/>
      <c r="O411" s="256"/>
      <c r="P411" s="256"/>
      <c r="Q411" s="257"/>
      <c r="R411" s="37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72" t="s">
        <v>65</v>
      </c>
      <c r="AD411" s="39"/>
      <c r="AE411" s="39"/>
      <c r="AF411" s="38"/>
      <c r="AG411" s="150"/>
      <c r="AH411" s="37" t="s">
        <v>203</v>
      </c>
      <c r="AI411" s="38"/>
    </row>
    <row r="412" spans="1:35" ht="15">
      <c r="A412" s="41" t="s">
        <v>204</v>
      </c>
      <c r="B412" s="42"/>
      <c r="C412" s="161"/>
      <c r="D412" s="85"/>
      <c r="E412" s="74"/>
      <c r="F412" s="99"/>
      <c r="G412" s="99"/>
      <c r="H412" s="99"/>
      <c r="I412" s="74"/>
      <c r="J412" s="99"/>
      <c r="K412" s="99"/>
      <c r="L412" s="99"/>
      <c r="M412" s="74"/>
      <c r="N412" s="85"/>
      <c r="O412" s="99"/>
      <c r="P412" s="99"/>
      <c r="Q412" s="258"/>
      <c r="R412" s="71" t="s">
        <v>65</v>
      </c>
      <c r="S412" s="144" t="s">
        <v>66</v>
      </c>
      <c r="T412" s="72" t="s">
        <v>65</v>
      </c>
      <c r="U412" s="12"/>
      <c r="V412" s="71" t="s">
        <v>65</v>
      </c>
      <c r="W412" s="12"/>
      <c r="X412" s="12"/>
      <c r="Y412" s="12"/>
      <c r="Z412" s="12"/>
      <c r="AA412" s="12"/>
      <c r="AB412" s="12"/>
      <c r="AC412" s="12"/>
      <c r="AD412" s="12"/>
      <c r="AE412" s="12"/>
      <c r="AF412" s="42"/>
      <c r="AG412" s="151"/>
      <c r="AH412" s="41" t="s">
        <v>204</v>
      </c>
      <c r="AI412" s="42"/>
    </row>
    <row r="413" spans="1:35" ht="15.75" thickBot="1">
      <c r="A413" s="41" t="s">
        <v>205</v>
      </c>
      <c r="B413" s="42"/>
      <c r="C413" s="263"/>
      <c r="D413" s="74"/>
      <c r="E413" s="99"/>
      <c r="F413" s="99"/>
      <c r="G413" s="99"/>
      <c r="H413" s="99"/>
      <c r="I413" s="74"/>
      <c r="J413" s="99"/>
      <c r="K413" s="99"/>
      <c r="L413" s="99"/>
      <c r="M413" s="99"/>
      <c r="N413" s="99"/>
      <c r="O413" s="99"/>
      <c r="P413" s="99"/>
      <c r="Q413" s="258"/>
      <c r="R413" s="41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42"/>
      <c r="AG413" s="151"/>
      <c r="AH413" s="41" t="s">
        <v>205</v>
      </c>
      <c r="AI413" s="42"/>
    </row>
    <row r="414" spans="1:35" ht="15">
      <c r="A414" s="41" t="s">
        <v>206</v>
      </c>
      <c r="B414" s="42"/>
      <c r="C414" s="263"/>
      <c r="D414" s="74"/>
      <c r="E414" s="99"/>
      <c r="F414" s="99"/>
      <c r="G414" s="99"/>
      <c r="H414" s="74"/>
      <c r="I414" s="99"/>
      <c r="J414" s="99"/>
      <c r="K414" s="99"/>
      <c r="L414" s="99"/>
      <c r="M414" s="99"/>
      <c r="N414" s="99"/>
      <c r="O414" s="99"/>
      <c r="P414" s="99"/>
      <c r="Q414" s="258"/>
      <c r="R414" s="41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72" t="s">
        <v>65</v>
      </c>
      <c r="AD414" s="73" t="s">
        <v>66</v>
      </c>
      <c r="AE414" s="12"/>
      <c r="AF414" s="42"/>
      <c r="AG414" s="151"/>
      <c r="AH414" s="41" t="s">
        <v>206</v>
      </c>
      <c r="AI414" s="42"/>
    </row>
    <row r="415" spans="1:35" ht="15">
      <c r="A415" s="41" t="s">
        <v>207</v>
      </c>
      <c r="B415" s="42"/>
      <c r="C415" s="263"/>
      <c r="D415" s="74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258"/>
      <c r="R415" s="41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42"/>
      <c r="AG415" s="151"/>
      <c r="AH415" s="41" t="s">
        <v>207</v>
      </c>
      <c r="AI415" s="42"/>
    </row>
    <row r="416" spans="1:35" ht="15.75" thickBot="1">
      <c r="A416" s="41" t="s">
        <v>208</v>
      </c>
      <c r="B416" s="42"/>
      <c r="C416" s="263"/>
      <c r="D416" s="99"/>
      <c r="E416" s="99"/>
      <c r="F416" s="74"/>
      <c r="G416" s="99"/>
      <c r="H416" s="74"/>
      <c r="I416" s="99"/>
      <c r="J416" s="99"/>
      <c r="K416" s="99"/>
      <c r="L416" s="99"/>
      <c r="M416" s="99"/>
      <c r="N416" s="99"/>
      <c r="O416" s="99"/>
      <c r="P416" s="99"/>
      <c r="Q416" s="258"/>
      <c r="R416" s="41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42"/>
      <c r="AG416" s="151"/>
      <c r="AH416" s="41" t="s">
        <v>208</v>
      </c>
      <c r="AI416" s="42"/>
    </row>
    <row r="417" spans="1:35" ht="15.75" thickBot="1">
      <c r="A417" s="41" t="s">
        <v>209</v>
      </c>
      <c r="B417" s="42"/>
      <c r="C417" s="263"/>
      <c r="D417" s="99"/>
      <c r="E417" s="99"/>
      <c r="F417" s="99"/>
      <c r="G417" s="74"/>
      <c r="H417" s="99"/>
      <c r="I417" s="99"/>
      <c r="J417" s="99"/>
      <c r="K417" s="74"/>
      <c r="L417" s="85"/>
      <c r="M417" s="99"/>
      <c r="N417" s="99"/>
      <c r="O417" s="99"/>
      <c r="P417" s="99"/>
      <c r="Q417" s="258"/>
      <c r="R417" s="41"/>
      <c r="S417" s="12"/>
      <c r="T417" s="79" t="s">
        <v>81</v>
      </c>
      <c r="U417" s="73" t="s">
        <v>66</v>
      </c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42"/>
      <c r="AG417" s="151"/>
      <c r="AH417" s="41" t="s">
        <v>209</v>
      </c>
      <c r="AI417" s="42"/>
    </row>
    <row r="418" spans="1:35" ht="15.75" thickBot="1">
      <c r="A418" s="661" t="s">
        <v>210</v>
      </c>
      <c r="B418" s="662"/>
      <c r="C418" s="263"/>
      <c r="D418" s="99"/>
      <c r="E418" s="99"/>
      <c r="F418" s="99"/>
      <c r="G418" s="74"/>
      <c r="H418" s="99"/>
      <c r="I418" s="74"/>
      <c r="J418" s="74"/>
      <c r="K418" s="74"/>
      <c r="L418" s="85"/>
      <c r="M418" s="85"/>
      <c r="N418" s="85"/>
      <c r="O418" s="99"/>
      <c r="P418" s="99"/>
      <c r="Q418" s="74"/>
      <c r="R418" s="41"/>
      <c r="S418" s="12"/>
      <c r="T418" s="12"/>
      <c r="U418" s="12"/>
      <c r="V418" s="12"/>
      <c r="W418" s="12"/>
      <c r="X418" s="72" t="s">
        <v>65</v>
      </c>
      <c r="Y418" s="12"/>
      <c r="Z418" s="12"/>
      <c r="AA418" s="12"/>
      <c r="AB418" s="12"/>
      <c r="AC418" s="72" t="s">
        <v>65</v>
      </c>
      <c r="AD418" s="73" t="s">
        <v>66</v>
      </c>
      <c r="AE418" s="12"/>
      <c r="AF418" s="42"/>
      <c r="AG418" s="151"/>
      <c r="AH418" s="661" t="s">
        <v>210</v>
      </c>
      <c r="AI418" s="662"/>
    </row>
    <row r="419" spans="1:35" ht="15.75" thickBot="1">
      <c r="A419" s="663"/>
      <c r="B419" s="664"/>
      <c r="C419" s="263"/>
      <c r="D419" s="99"/>
      <c r="E419" s="99"/>
      <c r="F419" s="99"/>
      <c r="G419" s="74"/>
      <c r="H419" s="99"/>
      <c r="I419" s="74"/>
      <c r="J419" s="74"/>
      <c r="K419" s="74"/>
      <c r="L419" s="85"/>
      <c r="M419" s="85"/>
      <c r="N419" s="85"/>
      <c r="O419" s="99"/>
      <c r="P419" s="99"/>
      <c r="Q419" s="258"/>
      <c r="R419" s="41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42"/>
      <c r="AG419" s="151"/>
      <c r="AH419" s="663"/>
      <c r="AI419" s="664"/>
    </row>
    <row r="420" spans="1:35" ht="15.75" thickBot="1">
      <c r="A420" s="41" t="s">
        <v>211</v>
      </c>
      <c r="B420" s="42"/>
      <c r="C420" s="263"/>
      <c r="D420" s="99"/>
      <c r="E420" s="99"/>
      <c r="F420" s="99"/>
      <c r="G420" s="99"/>
      <c r="H420" s="74"/>
      <c r="I420" s="99"/>
      <c r="J420" s="99"/>
      <c r="K420" s="99"/>
      <c r="L420" s="99"/>
      <c r="M420" s="99"/>
      <c r="N420" s="99"/>
      <c r="O420" s="99"/>
      <c r="P420" s="99"/>
      <c r="Q420" s="74"/>
      <c r="R420" s="41"/>
      <c r="S420" s="12"/>
      <c r="T420" s="12"/>
      <c r="U420" s="12"/>
      <c r="V420" s="12"/>
      <c r="W420" s="12"/>
      <c r="X420" s="79" t="s">
        <v>81</v>
      </c>
      <c r="Y420" s="73" t="s">
        <v>66</v>
      </c>
      <c r="Z420" s="12"/>
      <c r="AA420" s="12"/>
      <c r="AB420" s="12"/>
      <c r="AC420" s="12"/>
      <c r="AD420" s="12"/>
      <c r="AE420" s="12"/>
      <c r="AF420" s="42"/>
      <c r="AG420" s="151"/>
      <c r="AH420" s="41" t="s">
        <v>211</v>
      </c>
      <c r="AI420" s="42"/>
    </row>
    <row r="421" spans="1:35" ht="15">
      <c r="A421" s="41" t="s">
        <v>212</v>
      </c>
      <c r="B421" s="42"/>
      <c r="C421" s="263"/>
      <c r="D421" s="99"/>
      <c r="E421" s="99"/>
      <c r="F421" s="99"/>
      <c r="G421" s="99"/>
      <c r="H421" s="99"/>
      <c r="I421" s="99"/>
      <c r="J421" s="99"/>
      <c r="K421" s="74"/>
      <c r="L421" s="99"/>
      <c r="M421" s="99"/>
      <c r="N421" s="99"/>
      <c r="O421" s="74"/>
      <c r="P421" s="85"/>
      <c r="Q421" s="258"/>
      <c r="R421" s="41"/>
      <c r="S421" s="72" t="s">
        <v>65</v>
      </c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42"/>
      <c r="AG421" s="151"/>
      <c r="AH421" s="41" t="s">
        <v>212</v>
      </c>
      <c r="AI421" s="42"/>
    </row>
    <row r="422" spans="1:35" ht="15">
      <c r="A422" s="41" t="s">
        <v>213</v>
      </c>
      <c r="B422" s="42"/>
      <c r="C422" s="263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74"/>
      <c r="O422" s="99"/>
      <c r="P422" s="99"/>
      <c r="Q422" s="74"/>
      <c r="R422" s="41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42"/>
      <c r="AG422" s="151"/>
      <c r="AH422" s="41" t="s">
        <v>213</v>
      </c>
      <c r="AI422" s="42"/>
    </row>
    <row r="423" spans="1:35" ht="15.75" thickBot="1">
      <c r="A423" s="75" t="s">
        <v>365</v>
      </c>
      <c r="B423" s="76"/>
      <c r="C423" s="266"/>
      <c r="D423" s="259"/>
      <c r="E423" s="259"/>
      <c r="F423" s="259"/>
      <c r="G423" s="259"/>
      <c r="H423" s="259"/>
      <c r="I423" s="259"/>
      <c r="J423" s="259"/>
      <c r="K423" s="259"/>
      <c r="L423" s="259"/>
      <c r="M423" s="259"/>
      <c r="N423" s="95"/>
      <c r="O423" s="259"/>
      <c r="P423" s="259"/>
      <c r="Q423" s="260"/>
      <c r="R423" s="41"/>
      <c r="S423" s="72" t="s">
        <v>65</v>
      </c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42"/>
      <c r="AG423" s="151"/>
      <c r="AH423" s="75" t="s">
        <v>365</v>
      </c>
      <c r="AI423" s="76"/>
    </row>
    <row r="424" spans="1:35" ht="15.75" thickBot="1">
      <c r="A424" s="75" t="s">
        <v>403</v>
      </c>
      <c r="B424" s="76"/>
      <c r="C424" s="266"/>
      <c r="D424" s="259"/>
      <c r="E424" s="259"/>
      <c r="F424" s="259"/>
      <c r="G424" s="259"/>
      <c r="H424" s="259"/>
      <c r="I424" s="259"/>
      <c r="J424" s="259"/>
      <c r="K424" s="259"/>
      <c r="L424" s="259"/>
      <c r="M424" s="259"/>
      <c r="N424" s="95"/>
      <c r="O424" s="259"/>
      <c r="P424" s="259"/>
      <c r="Q424" s="260"/>
      <c r="R424" s="41"/>
      <c r="S424" s="12"/>
      <c r="T424" s="12"/>
      <c r="U424" s="12"/>
      <c r="V424" s="12"/>
      <c r="W424" s="71" t="s">
        <v>65</v>
      </c>
      <c r="X424" s="72" t="s">
        <v>65</v>
      </c>
      <c r="Y424" s="72" t="s">
        <v>65</v>
      </c>
      <c r="Z424" s="73" t="s">
        <v>66</v>
      </c>
      <c r="AA424" s="12"/>
      <c r="AB424" s="12"/>
      <c r="AC424" s="12"/>
      <c r="AD424" s="12"/>
      <c r="AE424" s="12"/>
      <c r="AF424" s="42"/>
      <c r="AG424" s="151"/>
      <c r="AH424" s="75" t="s">
        <v>403</v>
      </c>
      <c r="AI424" s="76"/>
    </row>
    <row r="425" spans="1:35" ht="15">
      <c r="A425" s="75" t="s">
        <v>421</v>
      </c>
      <c r="B425" s="76"/>
      <c r="C425" s="266"/>
      <c r="D425" s="259"/>
      <c r="E425" s="259"/>
      <c r="F425" s="259"/>
      <c r="G425" s="259"/>
      <c r="H425" s="259"/>
      <c r="I425" s="259"/>
      <c r="J425" s="259"/>
      <c r="K425" s="259"/>
      <c r="L425" s="259"/>
      <c r="M425" s="259"/>
      <c r="N425" s="95"/>
      <c r="O425" s="259"/>
      <c r="P425" s="259"/>
      <c r="Q425" s="74"/>
      <c r="R425" s="41"/>
      <c r="S425" s="12"/>
      <c r="T425" s="12"/>
      <c r="U425" s="12"/>
      <c r="V425" s="12"/>
      <c r="W425" s="12"/>
      <c r="X425" s="73" t="s">
        <v>66</v>
      </c>
      <c r="Y425" s="73" t="s">
        <v>66</v>
      </c>
      <c r="Z425" s="73" t="s">
        <v>66</v>
      </c>
      <c r="AA425" s="12"/>
      <c r="AB425" s="12"/>
      <c r="AC425" s="12"/>
      <c r="AD425" s="12"/>
      <c r="AE425" s="12"/>
      <c r="AF425" s="42"/>
      <c r="AG425" s="151"/>
      <c r="AH425" s="75" t="s">
        <v>421</v>
      </c>
      <c r="AI425" s="76"/>
    </row>
    <row r="426" spans="1:35" ht="15">
      <c r="A426" s="75" t="s">
        <v>431</v>
      </c>
      <c r="B426" s="76"/>
      <c r="C426" s="266"/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95"/>
      <c r="O426" s="259"/>
      <c r="P426" s="259"/>
      <c r="Q426" s="260"/>
      <c r="R426" s="41"/>
      <c r="S426" s="12"/>
      <c r="T426" s="12"/>
      <c r="U426" s="12"/>
      <c r="V426" s="12"/>
      <c r="W426" s="12"/>
      <c r="X426" s="72" t="s">
        <v>65</v>
      </c>
      <c r="Y426" s="12"/>
      <c r="Z426" s="12"/>
      <c r="AA426" s="12"/>
      <c r="AB426" s="12"/>
      <c r="AC426" s="12"/>
      <c r="AD426" s="12"/>
      <c r="AE426" s="12"/>
      <c r="AF426" s="42"/>
      <c r="AG426" s="151"/>
      <c r="AH426" s="75" t="s">
        <v>431</v>
      </c>
      <c r="AI426" s="76"/>
    </row>
    <row r="427" spans="1:35" ht="15">
      <c r="A427" s="75" t="s">
        <v>462</v>
      </c>
      <c r="B427" s="76"/>
      <c r="C427" s="266"/>
      <c r="D427" s="259"/>
      <c r="E427" s="259"/>
      <c r="F427" s="259"/>
      <c r="G427" s="259"/>
      <c r="H427" s="259"/>
      <c r="I427" s="259"/>
      <c r="J427" s="259"/>
      <c r="K427" s="259"/>
      <c r="L427" s="259"/>
      <c r="M427" s="259"/>
      <c r="N427" s="95"/>
      <c r="O427" s="259"/>
      <c r="P427" s="259"/>
      <c r="Q427" s="260"/>
      <c r="R427" s="41"/>
      <c r="S427" s="12"/>
      <c r="T427" s="12"/>
      <c r="U427" s="12"/>
      <c r="V427" s="12"/>
      <c r="W427" s="12"/>
      <c r="X427" s="12"/>
      <c r="Y427" s="12"/>
      <c r="Z427" s="12"/>
      <c r="AA427" s="12"/>
      <c r="AB427" s="72" t="s">
        <v>65</v>
      </c>
      <c r="AC427" s="12"/>
      <c r="AD427" s="12"/>
      <c r="AE427" s="12"/>
      <c r="AF427" s="42"/>
      <c r="AG427" s="151"/>
      <c r="AH427" s="75" t="s">
        <v>462</v>
      </c>
      <c r="AI427" s="76"/>
    </row>
    <row r="428" spans="1:35" ht="15">
      <c r="A428" s="75"/>
      <c r="B428" s="76"/>
      <c r="C428" s="266"/>
      <c r="D428" s="259"/>
      <c r="E428" s="259"/>
      <c r="F428" s="259"/>
      <c r="G428" s="259"/>
      <c r="H428" s="259"/>
      <c r="I428" s="259"/>
      <c r="J428" s="259"/>
      <c r="K428" s="259"/>
      <c r="L428" s="259"/>
      <c r="M428" s="259"/>
      <c r="N428" s="95"/>
      <c r="O428" s="259"/>
      <c r="P428" s="259"/>
      <c r="Q428" s="260"/>
      <c r="R428" s="41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42"/>
      <c r="AG428" s="151"/>
      <c r="AH428" s="75"/>
      <c r="AI428" s="76"/>
    </row>
    <row r="429" spans="1:35" ht="15.75" thickBot="1">
      <c r="A429" s="75"/>
      <c r="B429" s="76"/>
      <c r="C429" s="43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63"/>
      <c r="O429" s="14"/>
      <c r="P429" s="14"/>
      <c r="Q429" s="44"/>
      <c r="R429" s="43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44"/>
      <c r="AG429" s="152"/>
      <c r="AH429" s="75"/>
      <c r="AI429" s="76"/>
    </row>
    <row r="430" spans="1:34" ht="15.75" thickBot="1">
      <c r="A430" s="43" t="s">
        <v>328</v>
      </c>
      <c r="B430" s="44"/>
      <c r="C430" s="138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43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</row>
    <row r="431" spans="6:34" ht="24" thickBot="1">
      <c r="F431" s="98" t="s">
        <v>25</v>
      </c>
      <c r="G431" s="97"/>
      <c r="H431" s="97"/>
      <c r="I431" s="97"/>
      <c r="J431" s="97"/>
      <c r="K431" s="97"/>
      <c r="L431" s="97"/>
      <c r="AH431" s="2"/>
    </row>
    <row r="432" spans="1:34" ht="13.5" thickBot="1">
      <c r="A432" s="23" t="s">
        <v>23</v>
      </c>
      <c r="B432" s="24"/>
      <c r="C432" s="89" t="s">
        <v>87</v>
      </c>
      <c r="D432" s="90" t="s">
        <v>88</v>
      </c>
      <c r="E432" s="90" t="s">
        <v>89</v>
      </c>
      <c r="F432" s="90" t="s">
        <v>90</v>
      </c>
      <c r="G432" s="90" t="s">
        <v>91</v>
      </c>
      <c r="H432" s="90" t="s">
        <v>92</v>
      </c>
      <c r="I432" s="90" t="s">
        <v>93</v>
      </c>
      <c r="J432" s="90" t="s">
        <v>94</v>
      </c>
      <c r="K432" s="90" t="s">
        <v>95</v>
      </c>
      <c r="L432" s="90" t="s">
        <v>96</v>
      </c>
      <c r="M432" s="90" t="s">
        <v>97</v>
      </c>
      <c r="N432" s="90" t="s">
        <v>98</v>
      </c>
      <c r="O432" s="90" t="s">
        <v>99</v>
      </c>
      <c r="P432" s="90" t="s">
        <v>100</v>
      </c>
      <c r="Q432" s="90" t="s">
        <v>101</v>
      </c>
      <c r="R432" s="141" t="s">
        <v>333</v>
      </c>
      <c r="S432" s="141" t="s">
        <v>334</v>
      </c>
      <c r="T432" s="141" t="s">
        <v>335</v>
      </c>
      <c r="U432" s="141" t="s">
        <v>336</v>
      </c>
      <c r="V432" s="141" t="s">
        <v>337</v>
      </c>
      <c r="W432" s="141" t="s">
        <v>338</v>
      </c>
      <c r="X432" s="141" t="s">
        <v>339</v>
      </c>
      <c r="Y432" s="141" t="s">
        <v>350</v>
      </c>
      <c r="Z432" s="141" t="s">
        <v>340</v>
      </c>
      <c r="AA432" s="141" t="s">
        <v>341</v>
      </c>
      <c r="AB432" s="141" t="s">
        <v>342</v>
      </c>
      <c r="AC432" s="141" t="s">
        <v>343</v>
      </c>
      <c r="AD432" s="141" t="s">
        <v>344</v>
      </c>
      <c r="AE432" s="141" t="s">
        <v>345</v>
      </c>
      <c r="AF432" s="146" t="s">
        <v>346</v>
      </c>
      <c r="AG432" s="25" t="s">
        <v>102</v>
      </c>
      <c r="AH432" s="54"/>
    </row>
    <row r="433" spans="1:35" ht="15.75">
      <c r="A433" s="37" t="s">
        <v>214</v>
      </c>
      <c r="B433" s="40"/>
      <c r="C433" s="61"/>
      <c r="D433" s="22"/>
      <c r="E433" s="62"/>
      <c r="F433" s="164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106"/>
      <c r="R433" s="61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106"/>
      <c r="AG433" s="94">
        <f aca="true" t="shared" si="16" ref="AG433:AG441">SUM(C433:AF433)</f>
        <v>0</v>
      </c>
      <c r="AH433" s="37" t="s">
        <v>214</v>
      </c>
      <c r="AI433" s="40"/>
    </row>
    <row r="434" spans="1:35" ht="15.75">
      <c r="A434" s="41" t="s">
        <v>207</v>
      </c>
      <c r="B434" s="13"/>
      <c r="C434" s="63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107"/>
      <c r="R434" s="63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>
        <v>1</v>
      </c>
      <c r="AD434" s="64"/>
      <c r="AE434" s="64"/>
      <c r="AF434" s="107"/>
      <c r="AG434" s="8">
        <f t="shared" si="16"/>
        <v>1</v>
      </c>
      <c r="AH434" s="41" t="s">
        <v>207</v>
      </c>
      <c r="AI434" s="13"/>
    </row>
    <row r="435" spans="1:35" ht="15.75">
      <c r="A435" s="41" t="s">
        <v>213</v>
      </c>
      <c r="B435" s="13"/>
      <c r="C435" s="63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107"/>
      <c r="R435" s="63"/>
      <c r="S435" s="64"/>
      <c r="T435" s="64"/>
      <c r="U435" s="64"/>
      <c r="V435" s="64"/>
      <c r="W435" s="64"/>
      <c r="X435" s="64"/>
      <c r="Y435" s="64"/>
      <c r="Z435" s="64"/>
      <c r="AA435" s="64"/>
      <c r="AB435" s="64">
        <v>1</v>
      </c>
      <c r="AC435" s="64"/>
      <c r="AD435" s="64"/>
      <c r="AE435" s="64"/>
      <c r="AF435" s="107"/>
      <c r="AG435" s="8">
        <f t="shared" si="16"/>
        <v>1</v>
      </c>
      <c r="AH435" s="41" t="s">
        <v>213</v>
      </c>
      <c r="AI435" s="13"/>
    </row>
    <row r="436" spans="1:35" ht="15.75">
      <c r="A436" s="41" t="s">
        <v>210</v>
      </c>
      <c r="B436" s="13"/>
      <c r="C436" s="63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107"/>
      <c r="R436" s="63"/>
      <c r="S436" s="64"/>
      <c r="T436" s="64"/>
      <c r="U436" s="64">
        <v>1</v>
      </c>
      <c r="V436" s="64"/>
      <c r="W436" s="64"/>
      <c r="X436" s="64">
        <v>1</v>
      </c>
      <c r="Y436" s="64"/>
      <c r="Z436" s="64">
        <v>2</v>
      </c>
      <c r="AA436" s="64">
        <v>1</v>
      </c>
      <c r="AB436" s="64"/>
      <c r="AC436" s="64"/>
      <c r="AD436" s="64"/>
      <c r="AE436" s="64"/>
      <c r="AF436" s="107"/>
      <c r="AG436" s="8">
        <f t="shared" si="16"/>
        <v>5</v>
      </c>
      <c r="AH436" s="41" t="s">
        <v>210</v>
      </c>
      <c r="AI436" s="13"/>
    </row>
    <row r="437" spans="1:35" ht="15.75">
      <c r="A437" s="41" t="s">
        <v>205</v>
      </c>
      <c r="B437" s="13"/>
      <c r="C437" s="63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107"/>
      <c r="R437" s="63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107"/>
      <c r="AG437" s="8">
        <f t="shared" si="16"/>
        <v>0</v>
      </c>
      <c r="AH437" s="41" t="s">
        <v>205</v>
      </c>
      <c r="AI437" s="13"/>
    </row>
    <row r="438" spans="1:35" ht="15.75">
      <c r="A438" s="41" t="s">
        <v>212</v>
      </c>
      <c r="B438" s="13"/>
      <c r="C438" s="63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107"/>
      <c r="R438" s="63"/>
      <c r="S438" s="64"/>
      <c r="T438" s="64">
        <v>2</v>
      </c>
      <c r="U438" s="64">
        <v>1</v>
      </c>
      <c r="V438" s="64"/>
      <c r="W438" s="64"/>
      <c r="X438" s="64"/>
      <c r="Y438" s="64"/>
      <c r="Z438" s="64"/>
      <c r="AA438" s="64"/>
      <c r="AB438" s="64"/>
      <c r="AC438" s="64">
        <v>1</v>
      </c>
      <c r="AD438" s="64"/>
      <c r="AE438" s="64"/>
      <c r="AF438" s="107"/>
      <c r="AG438" s="8">
        <f t="shared" si="16"/>
        <v>4</v>
      </c>
      <c r="AH438" s="41" t="s">
        <v>212</v>
      </c>
      <c r="AI438" s="13"/>
    </row>
    <row r="439" spans="1:35" ht="15.75">
      <c r="A439" s="41" t="s">
        <v>215</v>
      </c>
      <c r="B439" s="13"/>
      <c r="C439" s="6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107"/>
      <c r="R439" s="63"/>
      <c r="S439" s="64"/>
      <c r="T439" s="64"/>
      <c r="U439" s="64">
        <v>1</v>
      </c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107"/>
      <c r="AG439" s="8">
        <f t="shared" si="16"/>
        <v>1</v>
      </c>
      <c r="AH439" s="41" t="s">
        <v>215</v>
      </c>
      <c r="AI439" s="13"/>
    </row>
    <row r="440" spans="1:35" ht="15.75">
      <c r="A440" s="41" t="s">
        <v>206</v>
      </c>
      <c r="B440" s="13"/>
      <c r="C440" s="63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107"/>
      <c r="R440" s="63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107"/>
      <c r="AG440" s="8">
        <f t="shared" si="16"/>
        <v>0</v>
      </c>
      <c r="AH440" s="41" t="s">
        <v>206</v>
      </c>
      <c r="AI440" s="13"/>
    </row>
    <row r="441" spans="1:35" ht="15.75">
      <c r="A441" s="41" t="s">
        <v>324</v>
      </c>
      <c r="B441" s="13"/>
      <c r="C441" s="63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107"/>
      <c r="R441" s="63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107"/>
      <c r="AG441" s="8">
        <f t="shared" si="16"/>
        <v>0</v>
      </c>
      <c r="AH441" s="41" t="s">
        <v>324</v>
      </c>
      <c r="AI441" s="13"/>
    </row>
    <row r="442" spans="1:35" ht="15.75">
      <c r="A442" s="41" t="s">
        <v>404</v>
      </c>
      <c r="B442" s="13"/>
      <c r="C442" s="63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107"/>
      <c r="R442" s="63"/>
      <c r="S442" s="64"/>
      <c r="T442" s="64">
        <v>1</v>
      </c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107"/>
      <c r="AG442" s="8">
        <f>SUM(R442:AF442)</f>
        <v>1</v>
      </c>
      <c r="AH442" s="41" t="s">
        <v>404</v>
      </c>
      <c r="AI442" s="13"/>
    </row>
    <row r="443" spans="1:35" ht="15.75">
      <c r="A443" s="41" t="s">
        <v>463</v>
      </c>
      <c r="B443" s="13"/>
      <c r="C443" s="63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107"/>
      <c r="R443" s="63"/>
      <c r="S443" s="64"/>
      <c r="T443" s="64"/>
      <c r="U443" s="64"/>
      <c r="V443" s="64"/>
      <c r="W443" s="64"/>
      <c r="X443" s="64"/>
      <c r="Y443" s="64"/>
      <c r="Z443" s="64"/>
      <c r="AA443" s="64"/>
      <c r="AB443" s="64">
        <v>1</v>
      </c>
      <c r="AC443" s="64"/>
      <c r="AD443" s="64"/>
      <c r="AE443" s="64"/>
      <c r="AF443" s="107"/>
      <c r="AG443" s="8">
        <f>SUM(AB443:AF443)</f>
        <v>1</v>
      </c>
      <c r="AH443" s="41" t="s">
        <v>463</v>
      </c>
      <c r="AI443" s="13"/>
    </row>
    <row r="444" spans="1:35" ht="15.75">
      <c r="A444" s="41" t="s">
        <v>209</v>
      </c>
      <c r="B444" s="13"/>
      <c r="C444" s="63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107"/>
      <c r="R444" s="63"/>
      <c r="S444" s="64"/>
      <c r="T444" s="64"/>
      <c r="U444" s="64"/>
      <c r="V444" s="64"/>
      <c r="W444" s="64"/>
      <c r="X444" s="64"/>
      <c r="Y444" s="64"/>
      <c r="Z444" s="64"/>
      <c r="AA444" s="64"/>
      <c r="AB444" s="64">
        <v>1</v>
      </c>
      <c r="AC444" s="64"/>
      <c r="AD444" s="64"/>
      <c r="AE444" s="64"/>
      <c r="AF444" s="107"/>
      <c r="AG444" s="8">
        <f>SUM(AB444:AF444)</f>
        <v>1</v>
      </c>
      <c r="AH444" s="41" t="s">
        <v>209</v>
      </c>
      <c r="AI444" s="13"/>
    </row>
    <row r="445" spans="1:35" ht="15.75">
      <c r="A445" s="41"/>
      <c r="B445" s="13"/>
      <c r="C445" s="63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107"/>
      <c r="R445" s="63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107"/>
      <c r="AG445" s="8"/>
      <c r="AH445" s="41"/>
      <c r="AI445" s="13"/>
    </row>
    <row r="446" spans="1:35" ht="15.75">
      <c r="A446" s="41"/>
      <c r="B446" s="13"/>
      <c r="C446" s="63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107"/>
      <c r="R446" s="63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107"/>
      <c r="AG446" s="8"/>
      <c r="AH446" s="41"/>
      <c r="AI446" s="13"/>
    </row>
    <row r="447" spans="1:35" ht="15.75">
      <c r="A447" s="41"/>
      <c r="B447" s="13"/>
      <c r="C447" s="63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107"/>
      <c r="R447" s="63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107"/>
      <c r="AG447" s="8"/>
      <c r="AH447" s="41"/>
      <c r="AI447" s="13"/>
    </row>
    <row r="448" spans="1:35" ht="16.5" thickBot="1">
      <c r="A448" s="75" t="s">
        <v>134</v>
      </c>
      <c r="B448" s="78"/>
      <c r="C448" s="121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10"/>
      <c r="R448" s="121"/>
      <c r="S448" s="109"/>
      <c r="T448" s="109"/>
      <c r="U448" s="109"/>
      <c r="V448" s="109"/>
      <c r="W448" s="109"/>
      <c r="X448" s="109"/>
      <c r="Y448" s="109"/>
      <c r="Z448" s="109"/>
      <c r="AA448" s="109">
        <v>1</v>
      </c>
      <c r="AB448" s="109"/>
      <c r="AC448" s="109"/>
      <c r="AD448" s="109"/>
      <c r="AE448" s="109"/>
      <c r="AF448" s="110"/>
      <c r="AG448" s="10">
        <v>1</v>
      </c>
      <c r="AH448" s="75"/>
      <c r="AI448" s="78"/>
    </row>
    <row r="449" spans="1:35" ht="16.5" thickBot="1">
      <c r="A449" s="122" t="s">
        <v>327</v>
      </c>
      <c r="B449" s="123"/>
      <c r="C449" s="124">
        <v>0</v>
      </c>
      <c r="D449" s="125">
        <f aca="true" t="shared" si="17" ref="D449:I449">SUM(D433:D448)</f>
        <v>0</v>
      </c>
      <c r="E449" s="125">
        <f t="shared" si="17"/>
        <v>0</v>
      </c>
      <c r="F449" s="125">
        <f t="shared" si="17"/>
        <v>0</v>
      </c>
      <c r="G449" s="125">
        <f t="shared" si="17"/>
        <v>0</v>
      </c>
      <c r="H449" s="125">
        <f t="shared" si="17"/>
        <v>0</v>
      </c>
      <c r="I449" s="125">
        <f t="shared" si="17"/>
        <v>0</v>
      </c>
      <c r="J449" s="125">
        <v>0</v>
      </c>
      <c r="K449" s="125">
        <f>SUM(K433:K448)</f>
        <v>0</v>
      </c>
      <c r="L449" s="125">
        <f>SUM(L433:L448)</f>
        <v>0</v>
      </c>
      <c r="M449" s="125">
        <v>0</v>
      </c>
      <c r="N449" s="125">
        <f>SUM(N433:N448)</f>
        <v>0</v>
      </c>
      <c r="O449" s="125">
        <f>SUM(O433:O448)</f>
        <v>0</v>
      </c>
      <c r="P449" s="125">
        <f>SUM(P433:P448)</f>
        <v>0</v>
      </c>
      <c r="Q449" s="126">
        <v>0</v>
      </c>
      <c r="R449" s="124">
        <v>0</v>
      </c>
      <c r="S449" s="125">
        <v>0</v>
      </c>
      <c r="T449" s="125">
        <v>3</v>
      </c>
      <c r="U449" s="125">
        <v>3</v>
      </c>
      <c r="V449" s="125">
        <v>0</v>
      </c>
      <c r="W449" s="125">
        <v>0</v>
      </c>
      <c r="X449" s="125">
        <f>SUM(X433:X448)</f>
        <v>1</v>
      </c>
      <c r="Y449" s="125">
        <v>0</v>
      </c>
      <c r="Z449" s="125">
        <v>2</v>
      </c>
      <c r="AA449" s="125">
        <v>2</v>
      </c>
      <c r="AB449" s="125">
        <v>3</v>
      </c>
      <c r="AC449" s="125">
        <v>2</v>
      </c>
      <c r="AD449" s="125"/>
      <c r="AE449" s="125"/>
      <c r="AF449" s="126"/>
      <c r="AG449" s="155">
        <f>SUM(C449:AF449)</f>
        <v>16</v>
      </c>
      <c r="AH449" s="122" t="s">
        <v>327</v>
      </c>
      <c r="AI449" s="123"/>
    </row>
    <row r="450" spans="1:34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</row>
    <row r="451" spans="1:34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</row>
    <row r="452" spans="1:34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</row>
    <row r="453" spans="1:34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</row>
    <row r="454" spans="1:34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</row>
    <row r="455" spans="1:34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</row>
    <row r="456" spans="1:34" ht="12.75">
      <c r="A456" s="1" t="s">
        <v>348</v>
      </c>
      <c r="B456" s="1"/>
      <c r="C456" s="1"/>
      <c r="D456" s="1"/>
      <c r="E456" s="1"/>
      <c r="AH456" s="2"/>
    </row>
    <row r="457" ht="12.75">
      <c r="AH457" s="2"/>
    </row>
    <row r="458" spans="1:34" ht="18.75" thickBot="1">
      <c r="A458" s="7" t="s">
        <v>51</v>
      </c>
      <c r="B458" s="7"/>
      <c r="C458" s="7"/>
      <c r="E458" s="27" t="s">
        <v>24</v>
      </c>
      <c r="F458" s="27"/>
      <c r="G458" s="27"/>
      <c r="H458" s="27"/>
      <c r="I458" s="28"/>
      <c r="J458" s="29"/>
      <c r="K458" s="29"/>
      <c r="L458" s="30"/>
      <c r="M458" s="30"/>
      <c r="N458" s="30"/>
      <c r="O458" s="30"/>
      <c r="AH458" s="2"/>
    </row>
    <row r="459" spans="1:34" ht="12.75">
      <c r="A459" s="18" t="s">
        <v>20</v>
      </c>
      <c r="B459" s="19"/>
      <c r="C459" s="100" t="s">
        <v>27</v>
      </c>
      <c r="D459" s="101" t="s">
        <v>28</v>
      </c>
      <c r="E459" s="102" t="s">
        <v>29</v>
      </c>
      <c r="F459" s="101" t="s">
        <v>30</v>
      </c>
      <c r="G459" s="101" t="s">
        <v>31</v>
      </c>
      <c r="H459" s="101" t="s">
        <v>33</v>
      </c>
      <c r="I459" s="101" t="s">
        <v>32</v>
      </c>
      <c r="J459" s="101" t="s">
        <v>34</v>
      </c>
      <c r="K459" s="101" t="s">
        <v>35</v>
      </c>
      <c r="L459" s="101" t="s">
        <v>36</v>
      </c>
      <c r="M459" s="101" t="s">
        <v>37</v>
      </c>
      <c r="N459" s="101" t="s">
        <v>38</v>
      </c>
      <c r="O459" s="101" t="s">
        <v>39</v>
      </c>
      <c r="P459" s="101" t="s">
        <v>40</v>
      </c>
      <c r="Q459" s="101" t="s">
        <v>416</v>
      </c>
      <c r="R459" s="113" t="s">
        <v>330</v>
      </c>
      <c r="S459" s="114" t="s">
        <v>331</v>
      </c>
      <c r="T459" s="102" t="s">
        <v>332</v>
      </c>
      <c r="U459" s="102" t="s">
        <v>402</v>
      </c>
      <c r="V459" s="101"/>
      <c r="W459" s="101"/>
      <c r="X459" s="101" t="s">
        <v>430</v>
      </c>
      <c r="Y459" s="101" t="s">
        <v>432</v>
      </c>
      <c r="Z459" s="101" t="s">
        <v>456</v>
      </c>
      <c r="AA459" s="101" t="s">
        <v>457</v>
      </c>
      <c r="AB459" s="101" t="s">
        <v>458</v>
      </c>
      <c r="AC459" s="101" t="s">
        <v>459</v>
      </c>
      <c r="AD459" s="101"/>
      <c r="AE459" s="101"/>
      <c r="AF459" s="103"/>
      <c r="AG459" s="147"/>
      <c r="AH459" s="2"/>
    </row>
    <row r="460" spans="1:34" ht="13.5" thickBot="1">
      <c r="A460" s="20" t="s">
        <v>21</v>
      </c>
      <c r="B460" s="21"/>
      <c r="C460" s="31">
        <v>1</v>
      </c>
      <c r="D460" s="32">
        <v>2</v>
      </c>
      <c r="E460" s="32">
        <v>3</v>
      </c>
      <c r="F460" s="32">
        <v>4</v>
      </c>
      <c r="G460" s="32">
        <v>5</v>
      </c>
      <c r="H460" s="32">
        <v>6</v>
      </c>
      <c r="I460" s="32">
        <v>7</v>
      </c>
      <c r="J460" s="32">
        <v>8</v>
      </c>
      <c r="K460" s="32">
        <v>9</v>
      </c>
      <c r="L460" s="32">
        <v>10</v>
      </c>
      <c r="M460" s="32">
        <v>11</v>
      </c>
      <c r="N460" s="32">
        <v>12</v>
      </c>
      <c r="O460" s="32">
        <v>13</v>
      </c>
      <c r="P460" s="32">
        <v>14</v>
      </c>
      <c r="Q460" s="32">
        <v>15</v>
      </c>
      <c r="R460" s="198">
        <v>16</v>
      </c>
      <c r="S460" s="199">
        <v>17</v>
      </c>
      <c r="T460" s="199">
        <v>18</v>
      </c>
      <c r="U460" s="199">
        <v>19</v>
      </c>
      <c r="V460" s="199">
        <v>20</v>
      </c>
      <c r="W460" s="199">
        <v>21</v>
      </c>
      <c r="X460" s="199">
        <v>22</v>
      </c>
      <c r="Y460" s="199">
        <v>23</v>
      </c>
      <c r="Z460" s="199">
        <v>24</v>
      </c>
      <c r="AA460" s="199">
        <v>25</v>
      </c>
      <c r="AB460" s="199">
        <v>26</v>
      </c>
      <c r="AC460" s="199">
        <v>27</v>
      </c>
      <c r="AD460" s="199">
        <v>28</v>
      </c>
      <c r="AE460" s="199">
        <v>29</v>
      </c>
      <c r="AF460" s="200">
        <v>30</v>
      </c>
      <c r="AG460" s="148"/>
      <c r="AH460" s="2"/>
    </row>
    <row r="461" spans="1:34" ht="13.5" thickBot="1">
      <c r="A461" s="23" t="s">
        <v>23</v>
      </c>
      <c r="B461" s="24"/>
      <c r="C461" s="33" t="s">
        <v>26</v>
      </c>
      <c r="D461" s="33" t="s">
        <v>26</v>
      </c>
      <c r="E461" s="33" t="s">
        <v>26</v>
      </c>
      <c r="F461" s="33" t="s">
        <v>26</v>
      </c>
      <c r="G461" s="33" t="s">
        <v>26</v>
      </c>
      <c r="H461" s="33" t="s">
        <v>26</v>
      </c>
      <c r="I461" s="33" t="s">
        <v>26</v>
      </c>
      <c r="J461" s="33" t="s">
        <v>26</v>
      </c>
      <c r="K461" s="33" t="s">
        <v>26</v>
      </c>
      <c r="L461" s="33" t="s">
        <v>26</v>
      </c>
      <c r="M461" s="33" t="s">
        <v>26</v>
      </c>
      <c r="N461" s="33" t="s">
        <v>26</v>
      </c>
      <c r="O461" s="33" t="s">
        <v>26</v>
      </c>
      <c r="P461" s="33" t="s">
        <v>26</v>
      </c>
      <c r="Q461" s="33" t="s">
        <v>26</v>
      </c>
      <c r="R461" s="91" t="s">
        <v>347</v>
      </c>
      <c r="S461" s="141" t="s">
        <v>347</v>
      </c>
      <c r="T461" s="185" t="s">
        <v>347</v>
      </c>
      <c r="U461" s="141" t="s">
        <v>347</v>
      </c>
      <c r="V461" s="141" t="s">
        <v>347</v>
      </c>
      <c r="W461" s="141" t="s">
        <v>347</v>
      </c>
      <c r="X461" s="141" t="s">
        <v>347</v>
      </c>
      <c r="Y461" s="141" t="s">
        <v>347</v>
      </c>
      <c r="Z461" s="141" t="s">
        <v>347</v>
      </c>
      <c r="AA461" s="141" t="s">
        <v>347</v>
      </c>
      <c r="AB461" s="141" t="s">
        <v>347</v>
      </c>
      <c r="AC461" s="141" t="s">
        <v>347</v>
      </c>
      <c r="AD461" s="141"/>
      <c r="AE461" s="141"/>
      <c r="AF461" s="146"/>
      <c r="AG461" s="149"/>
      <c r="AH461" s="54"/>
    </row>
    <row r="462" spans="1:35" ht="15">
      <c r="A462" s="37" t="s">
        <v>476</v>
      </c>
      <c r="B462" s="38"/>
      <c r="C462" s="69" t="s">
        <v>65</v>
      </c>
      <c r="D462" s="39"/>
      <c r="E462" s="39"/>
      <c r="F462" s="39"/>
      <c r="G462" s="39"/>
      <c r="H462" s="39"/>
      <c r="I462" s="39"/>
      <c r="J462" s="39"/>
      <c r="K462" s="39"/>
      <c r="L462" s="262"/>
      <c r="M462" s="39"/>
      <c r="N462" s="39"/>
      <c r="O462" s="39"/>
      <c r="P462" s="39"/>
      <c r="Q462" s="38"/>
      <c r="R462" s="37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8"/>
      <c r="AG462" s="150"/>
      <c r="AH462" s="37" t="s">
        <v>216</v>
      </c>
      <c r="AI462" s="38"/>
    </row>
    <row r="463" spans="1:35" ht="15">
      <c r="A463" s="41" t="s">
        <v>477</v>
      </c>
      <c r="B463" s="42"/>
      <c r="C463" s="71" t="s">
        <v>65</v>
      </c>
      <c r="D463" s="74"/>
      <c r="E463" s="99"/>
      <c r="F463" s="99"/>
      <c r="G463" s="99"/>
      <c r="H463" s="99"/>
      <c r="I463" s="99"/>
      <c r="J463" s="99"/>
      <c r="K463" s="99"/>
      <c r="L463" s="74"/>
      <c r="M463" s="99"/>
      <c r="N463" s="99"/>
      <c r="O463" s="99"/>
      <c r="P463" s="99"/>
      <c r="Q463" s="258"/>
      <c r="R463" s="41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72" t="s">
        <v>65</v>
      </c>
      <c r="AD463" s="144" t="s">
        <v>66</v>
      </c>
      <c r="AE463" s="12"/>
      <c r="AF463" s="42"/>
      <c r="AG463" s="151"/>
      <c r="AH463" s="41" t="s">
        <v>217</v>
      </c>
      <c r="AI463" s="42"/>
    </row>
    <row r="464" spans="1:35" ht="15">
      <c r="A464" s="41" t="s">
        <v>218</v>
      </c>
      <c r="B464" s="42"/>
      <c r="C464" s="263"/>
      <c r="D464" s="74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258"/>
      <c r="R464" s="41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42"/>
      <c r="AG464" s="151"/>
      <c r="AH464" s="41" t="s">
        <v>218</v>
      </c>
      <c r="AI464" s="42"/>
    </row>
    <row r="465" spans="1:35" ht="15">
      <c r="A465" s="41" t="s">
        <v>219</v>
      </c>
      <c r="B465" s="42"/>
      <c r="C465" s="263"/>
      <c r="D465" s="99"/>
      <c r="E465" s="99"/>
      <c r="F465" s="74"/>
      <c r="G465" s="99"/>
      <c r="H465" s="99"/>
      <c r="I465" s="99"/>
      <c r="J465" s="99"/>
      <c r="K465" s="99"/>
      <c r="L465" s="99"/>
      <c r="M465" s="99"/>
      <c r="N465" s="99"/>
      <c r="O465" s="99"/>
      <c r="P465" s="74"/>
      <c r="Q465" s="74"/>
      <c r="R465" s="41"/>
      <c r="S465" s="12"/>
      <c r="T465" s="12"/>
      <c r="U465" s="12"/>
      <c r="V465" s="12"/>
      <c r="W465" s="12"/>
      <c r="X465" s="144" t="s">
        <v>66</v>
      </c>
      <c r="Y465" s="12"/>
      <c r="Z465" s="12"/>
      <c r="AA465" s="12"/>
      <c r="AB465" s="12"/>
      <c r="AC465" s="12"/>
      <c r="AD465" s="12"/>
      <c r="AE465" s="12"/>
      <c r="AF465" s="42"/>
      <c r="AG465" s="151"/>
      <c r="AH465" s="41" t="s">
        <v>219</v>
      </c>
      <c r="AI465" s="42"/>
    </row>
    <row r="466" spans="1:35" ht="15.75" thickBot="1">
      <c r="A466" s="41" t="s">
        <v>220</v>
      </c>
      <c r="B466" s="42"/>
      <c r="C466" s="263"/>
      <c r="D466" s="99"/>
      <c r="E466" s="99"/>
      <c r="F466" s="99"/>
      <c r="G466" s="99"/>
      <c r="H466" s="99"/>
      <c r="I466" s="74"/>
      <c r="J466" s="99"/>
      <c r="K466" s="99"/>
      <c r="L466" s="99"/>
      <c r="M466" s="99"/>
      <c r="N466" s="99"/>
      <c r="O466" s="99"/>
      <c r="P466" s="99"/>
      <c r="Q466" s="258"/>
      <c r="R466" s="71" t="s">
        <v>65</v>
      </c>
      <c r="S466" s="12"/>
      <c r="T466" s="12"/>
      <c r="U466" s="12"/>
      <c r="V466" s="72" t="s">
        <v>65</v>
      </c>
      <c r="W466" s="144" t="s">
        <v>66</v>
      </c>
      <c r="X466" s="12"/>
      <c r="Y466" s="12"/>
      <c r="Z466" s="12"/>
      <c r="AA466" s="12"/>
      <c r="AB466" s="12"/>
      <c r="AC466" s="12"/>
      <c r="AD466" s="12"/>
      <c r="AE466" s="12"/>
      <c r="AF466" s="42"/>
      <c r="AG466" s="151"/>
      <c r="AH466" s="41" t="s">
        <v>220</v>
      </c>
      <c r="AI466" s="42"/>
    </row>
    <row r="467" spans="1:35" ht="15">
      <c r="A467" s="41" t="s">
        <v>221</v>
      </c>
      <c r="B467" s="42"/>
      <c r="C467" s="263"/>
      <c r="D467" s="99"/>
      <c r="E467" s="99"/>
      <c r="F467" s="99"/>
      <c r="G467" s="99"/>
      <c r="H467" s="99"/>
      <c r="I467" s="74"/>
      <c r="J467" s="85"/>
      <c r="K467" s="99"/>
      <c r="L467" s="99"/>
      <c r="M467" s="99"/>
      <c r="N467" s="99"/>
      <c r="O467" s="99"/>
      <c r="P467" s="99"/>
      <c r="Q467" s="258"/>
      <c r="R467" s="71" t="s">
        <v>65</v>
      </c>
      <c r="S467" s="12"/>
      <c r="T467" s="12"/>
      <c r="U467" s="12"/>
      <c r="V467" s="12"/>
      <c r="W467" s="12"/>
      <c r="X467" s="12"/>
      <c r="Y467" s="12"/>
      <c r="Z467" s="12"/>
      <c r="AA467" s="79" t="s">
        <v>81</v>
      </c>
      <c r="AB467" s="144" t="s">
        <v>66</v>
      </c>
      <c r="AC467" s="12"/>
      <c r="AD467" s="12"/>
      <c r="AE467" s="12"/>
      <c r="AF467" s="42"/>
      <c r="AG467" s="151"/>
      <c r="AH467" s="41" t="s">
        <v>221</v>
      </c>
      <c r="AI467" s="42"/>
    </row>
    <row r="468" spans="1:35" ht="15">
      <c r="A468" s="41" t="s">
        <v>222</v>
      </c>
      <c r="B468" s="42"/>
      <c r="C468" s="263"/>
      <c r="D468" s="99"/>
      <c r="E468" s="99"/>
      <c r="F468" s="99"/>
      <c r="G468" s="99"/>
      <c r="H468" s="99"/>
      <c r="I468" s="99"/>
      <c r="J468" s="99"/>
      <c r="K468" s="99"/>
      <c r="L468" s="99"/>
      <c r="M468" s="74"/>
      <c r="N468" s="99"/>
      <c r="O468" s="99"/>
      <c r="P468" s="74"/>
      <c r="Q468" s="258"/>
      <c r="R468" s="71" t="s">
        <v>65</v>
      </c>
      <c r="S468" s="144" t="s">
        <v>66</v>
      </c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42"/>
      <c r="AG468" s="151"/>
      <c r="AH468" s="41" t="s">
        <v>222</v>
      </c>
      <c r="AI468" s="42"/>
    </row>
    <row r="469" spans="1:35" ht="15">
      <c r="A469" s="41" t="s">
        <v>223</v>
      </c>
      <c r="B469" s="42"/>
      <c r="C469" s="263"/>
      <c r="D469" s="99"/>
      <c r="E469" s="99"/>
      <c r="F469" s="99"/>
      <c r="G469" s="99"/>
      <c r="H469" s="99"/>
      <c r="I469" s="99"/>
      <c r="J469" s="99"/>
      <c r="K469" s="99"/>
      <c r="L469" s="99"/>
      <c r="M469" s="74"/>
      <c r="N469" s="99"/>
      <c r="O469" s="74"/>
      <c r="P469" s="99"/>
      <c r="Q469" s="258"/>
      <c r="R469" s="41"/>
      <c r="S469" s="12"/>
      <c r="T469" s="12"/>
      <c r="U469" s="74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42"/>
      <c r="AG469" s="151"/>
      <c r="AH469" s="41" t="s">
        <v>223</v>
      </c>
      <c r="AI469" s="42"/>
    </row>
    <row r="470" spans="1:35" ht="15">
      <c r="A470" s="41" t="s">
        <v>224</v>
      </c>
      <c r="B470" s="42"/>
      <c r="C470" s="263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74"/>
      <c r="O470" s="74"/>
      <c r="P470" s="74"/>
      <c r="Q470" s="74"/>
      <c r="R470" s="160" t="s">
        <v>66</v>
      </c>
      <c r="S470" s="12"/>
      <c r="T470" s="12"/>
      <c r="U470" s="72" t="s">
        <v>65</v>
      </c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42"/>
      <c r="AG470" s="151"/>
      <c r="AH470" s="41" t="s">
        <v>224</v>
      </c>
      <c r="AI470" s="42"/>
    </row>
    <row r="471" spans="1:35" ht="15">
      <c r="A471" s="41" t="s">
        <v>366</v>
      </c>
      <c r="B471" s="42"/>
      <c r="C471" s="263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74"/>
      <c r="O471" s="74"/>
      <c r="P471" s="99"/>
      <c r="Q471" s="258"/>
      <c r="R471" s="41"/>
      <c r="S471" s="72" t="s">
        <v>65</v>
      </c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42"/>
      <c r="AG471" s="151"/>
      <c r="AH471" s="41" t="s">
        <v>366</v>
      </c>
      <c r="AI471" s="42"/>
    </row>
    <row r="472" spans="1:35" ht="15">
      <c r="A472" s="41" t="s">
        <v>367</v>
      </c>
      <c r="B472" s="42"/>
      <c r="C472" s="263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74"/>
      <c r="O472" s="74"/>
      <c r="P472" s="99"/>
      <c r="Q472" s="258"/>
      <c r="R472" s="71" t="s">
        <v>65</v>
      </c>
      <c r="S472" s="12"/>
      <c r="T472" s="12"/>
      <c r="U472" s="12"/>
      <c r="V472" s="12"/>
      <c r="W472" s="12"/>
      <c r="X472" s="72" t="s">
        <v>65</v>
      </c>
      <c r="Y472" s="12"/>
      <c r="Z472" s="12"/>
      <c r="AA472" s="12"/>
      <c r="AB472" s="12"/>
      <c r="AC472" s="12"/>
      <c r="AD472" s="12"/>
      <c r="AE472" s="12"/>
      <c r="AF472" s="42"/>
      <c r="AG472" s="151"/>
      <c r="AH472" s="41" t="s">
        <v>367</v>
      </c>
      <c r="AI472" s="42"/>
    </row>
    <row r="473" spans="1:35" ht="15">
      <c r="A473" s="41" t="s">
        <v>368</v>
      </c>
      <c r="B473" s="42"/>
      <c r="C473" s="263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258"/>
      <c r="R473" s="71" t="s">
        <v>65</v>
      </c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42"/>
      <c r="AG473" s="151"/>
      <c r="AH473" s="41" t="s">
        <v>368</v>
      </c>
      <c r="AI473" s="42"/>
    </row>
    <row r="474" spans="1:35" ht="15">
      <c r="A474" s="41" t="s">
        <v>405</v>
      </c>
      <c r="B474" s="42"/>
      <c r="C474" s="263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74"/>
      <c r="R474" s="41"/>
      <c r="S474" s="12"/>
      <c r="T474" s="12"/>
      <c r="U474" s="72" t="s">
        <v>65</v>
      </c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42"/>
      <c r="AG474" s="151"/>
      <c r="AH474" s="41" t="s">
        <v>405</v>
      </c>
      <c r="AI474" s="42"/>
    </row>
    <row r="475" spans="1:35" ht="15">
      <c r="A475" s="41" t="s">
        <v>419</v>
      </c>
      <c r="B475" s="42"/>
      <c r="C475" s="263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74"/>
      <c r="R475" s="41"/>
      <c r="S475" s="12"/>
      <c r="T475" s="12"/>
      <c r="U475" s="74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42"/>
      <c r="AG475" s="151"/>
      <c r="AH475" s="41" t="s">
        <v>419</v>
      </c>
      <c r="AI475" s="42"/>
    </row>
    <row r="476" spans="1:35" ht="15">
      <c r="A476" s="41" t="s">
        <v>420</v>
      </c>
      <c r="B476" s="42"/>
      <c r="C476" s="263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74"/>
      <c r="R476" s="41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42"/>
      <c r="AG476" s="151"/>
      <c r="AH476" s="41" t="s">
        <v>420</v>
      </c>
      <c r="AI476" s="42"/>
    </row>
    <row r="477" spans="1:35" ht="15">
      <c r="A477" s="41"/>
      <c r="B477" s="42"/>
      <c r="C477" s="41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42"/>
      <c r="R477" s="41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42"/>
      <c r="AG477" s="151"/>
      <c r="AH477" s="41"/>
      <c r="AI477" s="42"/>
    </row>
    <row r="478" spans="1:35" ht="15.75" thickBot="1">
      <c r="A478" s="41"/>
      <c r="B478" s="42"/>
      <c r="C478" s="43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44"/>
      <c r="R478" s="43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44"/>
      <c r="AG478" s="152"/>
      <c r="AH478" s="41"/>
      <c r="AI478" s="42"/>
    </row>
    <row r="479" spans="1:34" ht="15.75" thickBot="1">
      <c r="A479" s="43" t="s">
        <v>328</v>
      </c>
      <c r="B479" s="44"/>
      <c r="C479" s="138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43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</row>
    <row r="480" spans="6:34" ht="24" thickBot="1">
      <c r="F480" s="98" t="s">
        <v>25</v>
      </c>
      <c r="G480" s="97"/>
      <c r="H480" s="97"/>
      <c r="I480" s="97"/>
      <c r="J480" s="97"/>
      <c r="K480" s="97"/>
      <c r="L480" s="97"/>
      <c r="AH480" s="2"/>
    </row>
    <row r="481" spans="1:34" ht="13.5" thickBot="1">
      <c r="A481" s="23" t="s">
        <v>23</v>
      </c>
      <c r="B481" s="24"/>
      <c r="C481" s="33" t="s">
        <v>87</v>
      </c>
      <c r="D481" s="33" t="s">
        <v>88</v>
      </c>
      <c r="E481" s="33" t="s">
        <v>89</v>
      </c>
      <c r="F481" s="33" t="s">
        <v>90</v>
      </c>
      <c r="G481" s="33" t="s">
        <v>91</v>
      </c>
      <c r="H481" s="33" t="s">
        <v>92</v>
      </c>
      <c r="I481" s="33" t="s">
        <v>93</v>
      </c>
      <c r="J481" s="33" t="s">
        <v>94</v>
      </c>
      <c r="K481" s="33" t="s">
        <v>95</v>
      </c>
      <c r="L481" s="33" t="s">
        <v>96</v>
      </c>
      <c r="M481" s="33" t="s">
        <v>97</v>
      </c>
      <c r="N481" s="33" t="s">
        <v>98</v>
      </c>
      <c r="O481" s="33" t="s">
        <v>99</v>
      </c>
      <c r="P481" s="33" t="s">
        <v>100</v>
      </c>
      <c r="Q481" s="33" t="s">
        <v>101</v>
      </c>
      <c r="R481" s="141" t="s">
        <v>333</v>
      </c>
      <c r="S481" s="141" t="s">
        <v>334</v>
      </c>
      <c r="T481" s="141" t="s">
        <v>335</v>
      </c>
      <c r="U481" s="141" t="s">
        <v>336</v>
      </c>
      <c r="V481" s="141" t="s">
        <v>337</v>
      </c>
      <c r="W481" s="141" t="s">
        <v>338</v>
      </c>
      <c r="X481" s="141" t="s">
        <v>339</v>
      </c>
      <c r="Y481" s="141" t="s">
        <v>350</v>
      </c>
      <c r="Z481" s="141" t="s">
        <v>340</v>
      </c>
      <c r="AA481" s="141" t="s">
        <v>341</v>
      </c>
      <c r="AB481" s="141" t="s">
        <v>342</v>
      </c>
      <c r="AC481" s="141" t="s">
        <v>343</v>
      </c>
      <c r="AD481" s="141" t="s">
        <v>344</v>
      </c>
      <c r="AE481" s="141" t="s">
        <v>345</v>
      </c>
      <c r="AF481" s="146" t="s">
        <v>346</v>
      </c>
      <c r="AG481" s="25" t="s">
        <v>102</v>
      </c>
      <c r="AH481" s="54"/>
    </row>
    <row r="482" spans="1:35" ht="15.75">
      <c r="A482" s="37" t="s">
        <v>225</v>
      </c>
      <c r="B482" s="38"/>
      <c r="C482" s="61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106"/>
      <c r="R482" s="61">
        <v>1</v>
      </c>
      <c r="S482" s="62">
        <v>1</v>
      </c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106"/>
      <c r="AG482" s="166">
        <f aca="true" t="shared" si="18" ref="AG482:AG490">SUM(C482:AF482)</f>
        <v>2</v>
      </c>
      <c r="AH482" s="37" t="s">
        <v>225</v>
      </c>
      <c r="AI482" s="38"/>
    </row>
    <row r="483" spans="1:35" ht="15.75">
      <c r="A483" s="41" t="s">
        <v>226</v>
      </c>
      <c r="B483" s="42"/>
      <c r="C483" s="63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107"/>
      <c r="R483" s="63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107"/>
      <c r="AG483" s="167">
        <f t="shared" si="18"/>
        <v>0</v>
      </c>
      <c r="AH483" s="41" t="s">
        <v>226</v>
      </c>
      <c r="AI483" s="42"/>
    </row>
    <row r="484" spans="1:35" ht="15.75">
      <c r="A484" s="41" t="s">
        <v>218</v>
      </c>
      <c r="B484" s="42"/>
      <c r="C484" s="63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107"/>
      <c r="R484" s="63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107"/>
      <c r="AG484" s="167">
        <f t="shared" si="18"/>
        <v>0</v>
      </c>
      <c r="AH484" s="41" t="s">
        <v>218</v>
      </c>
      <c r="AI484" s="42"/>
    </row>
    <row r="485" spans="1:35" ht="15.75">
      <c r="A485" s="41" t="s">
        <v>222</v>
      </c>
      <c r="B485" s="42"/>
      <c r="C485" s="63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107"/>
      <c r="R485" s="63"/>
      <c r="S485" s="64"/>
      <c r="T485" s="64"/>
      <c r="U485" s="64"/>
      <c r="V485" s="64">
        <v>2</v>
      </c>
      <c r="W485" s="64">
        <v>1</v>
      </c>
      <c r="X485" s="64">
        <v>1</v>
      </c>
      <c r="Y485" s="64">
        <v>1</v>
      </c>
      <c r="Z485" s="64">
        <v>1</v>
      </c>
      <c r="AA485" s="64"/>
      <c r="AB485" s="64">
        <v>3</v>
      </c>
      <c r="AC485" s="64">
        <v>2</v>
      </c>
      <c r="AD485" s="64"/>
      <c r="AE485" s="64"/>
      <c r="AF485" s="107"/>
      <c r="AG485" s="167">
        <f t="shared" si="18"/>
        <v>11</v>
      </c>
      <c r="AH485" s="41" t="s">
        <v>222</v>
      </c>
      <c r="AI485" s="42"/>
    </row>
    <row r="486" spans="1:35" ht="15.75">
      <c r="A486" s="41" t="s">
        <v>227</v>
      </c>
      <c r="B486" s="42"/>
      <c r="C486" s="63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107"/>
      <c r="R486" s="63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107"/>
      <c r="AG486" s="167">
        <f t="shared" si="18"/>
        <v>0</v>
      </c>
      <c r="AH486" s="41" t="s">
        <v>227</v>
      </c>
      <c r="AI486" s="42"/>
    </row>
    <row r="487" spans="1:35" ht="15.75">
      <c r="A487" s="41" t="s">
        <v>216</v>
      </c>
      <c r="B487" s="42"/>
      <c r="C487" s="63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107"/>
      <c r="R487" s="63"/>
      <c r="S487" s="64"/>
      <c r="T487" s="64">
        <v>1</v>
      </c>
      <c r="U487" s="64"/>
      <c r="V487" s="64"/>
      <c r="W487" s="64">
        <v>1</v>
      </c>
      <c r="X487" s="64">
        <v>1</v>
      </c>
      <c r="Y487" s="64"/>
      <c r="Z487" s="64">
        <v>1</v>
      </c>
      <c r="AA487" s="64"/>
      <c r="AB487" s="64"/>
      <c r="AC487" s="64"/>
      <c r="AD487" s="64"/>
      <c r="AE487" s="64"/>
      <c r="AF487" s="107"/>
      <c r="AG487" s="167">
        <f t="shared" si="18"/>
        <v>4</v>
      </c>
      <c r="AH487" s="41" t="s">
        <v>216</v>
      </c>
      <c r="AI487" s="42"/>
    </row>
    <row r="488" spans="1:35" ht="15.75">
      <c r="A488" s="41" t="s">
        <v>228</v>
      </c>
      <c r="B488" s="42"/>
      <c r="C488" s="63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107"/>
      <c r="R488" s="63"/>
      <c r="S488" s="64"/>
      <c r="T488" s="64"/>
      <c r="U488" s="64"/>
      <c r="V488" s="64"/>
      <c r="W488" s="64"/>
      <c r="X488" s="64"/>
      <c r="Y488" s="64">
        <v>1</v>
      </c>
      <c r="Z488" s="64"/>
      <c r="AA488" s="64"/>
      <c r="AB488" s="64"/>
      <c r="AC488" s="64"/>
      <c r="AD488" s="64"/>
      <c r="AE488" s="64"/>
      <c r="AF488" s="107"/>
      <c r="AG488" s="167">
        <f t="shared" si="18"/>
        <v>1</v>
      </c>
      <c r="AH488" s="41" t="s">
        <v>228</v>
      </c>
      <c r="AI488" s="42"/>
    </row>
    <row r="489" spans="1:35" ht="15.75">
      <c r="A489" s="41" t="s">
        <v>229</v>
      </c>
      <c r="B489" s="42"/>
      <c r="C489" s="63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107"/>
      <c r="R489" s="63"/>
      <c r="S489" s="64"/>
      <c r="T489" s="64"/>
      <c r="U489" s="64"/>
      <c r="V489" s="64"/>
      <c r="W489" s="64"/>
      <c r="X489" s="64"/>
      <c r="Y489" s="64"/>
      <c r="Z489" s="64"/>
      <c r="AA489" s="64">
        <v>1</v>
      </c>
      <c r="AB489" s="64"/>
      <c r="AC489" s="64">
        <v>1</v>
      </c>
      <c r="AD489" s="64"/>
      <c r="AE489" s="64"/>
      <c r="AF489" s="107"/>
      <c r="AG489" s="167">
        <f t="shared" si="18"/>
        <v>2</v>
      </c>
      <c r="AH489" s="41" t="s">
        <v>229</v>
      </c>
      <c r="AI489" s="42"/>
    </row>
    <row r="490" spans="1:35" ht="15.75">
      <c r="A490" s="41" t="s">
        <v>230</v>
      </c>
      <c r="B490" s="42"/>
      <c r="C490" s="63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107"/>
      <c r="R490" s="63"/>
      <c r="S490" s="64"/>
      <c r="T490" s="64"/>
      <c r="U490" s="64"/>
      <c r="V490" s="64"/>
      <c r="W490" s="64"/>
      <c r="X490" s="64">
        <v>1</v>
      </c>
      <c r="Y490" s="64"/>
      <c r="Z490" s="64">
        <v>1</v>
      </c>
      <c r="AA490" s="64">
        <v>2</v>
      </c>
      <c r="AB490" s="64"/>
      <c r="AC490" s="64"/>
      <c r="AD490" s="64"/>
      <c r="AE490" s="64"/>
      <c r="AF490" s="107"/>
      <c r="AG490" s="167">
        <f t="shared" si="18"/>
        <v>4</v>
      </c>
      <c r="AH490" s="41" t="s">
        <v>230</v>
      </c>
      <c r="AI490" s="42"/>
    </row>
    <row r="491" spans="1:35" ht="15.75">
      <c r="A491" s="41" t="s">
        <v>405</v>
      </c>
      <c r="B491" s="42"/>
      <c r="C491" s="63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107"/>
      <c r="R491" s="63"/>
      <c r="S491" s="64"/>
      <c r="T491" s="64">
        <v>1</v>
      </c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107"/>
      <c r="AG491" s="167">
        <f>SUM(T491:AF491)</f>
        <v>1</v>
      </c>
      <c r="AH491" s="41" t="s">
        <v>405</v>
      </c>
      <c r="AI491" s="42"/>
    </row>
    <row r="492" spans="1:35" ht="15.75">
      <c r="A492" s="41" t="s">
        <v>217</v>
      </c>
      <c r="B492" s="42"/>
      <c r="C492" s="63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107"/>
      <c r="R492" s="63"/>
      <c r="S492" s="64"/>
      <c r="T492" s="64"/>
      <c r="U492" s="64">
        <v>1</v>
      </c>
      <c r="V492" s="64"/>
      <c r="W492" s="64"/>
      <c r="X492" s="64"/>
      <c r="Y492" s="64"/>
      <c r="Z492" s="64"/>
      <c r="AA492" s="64">
        <v>1</v>
      </c>
      <c r="AB492" s="64">
        <v>1</v>
      </c>
      <c r="AC492" s="64">
        <v>1</v>
      </c>
      <c r="AD492" s="64"/>
      <c r="AE492" s="64"/>
      <c r="AF492" s="107"/>
      <c r="AG492" s="167">
        <f>SUM(T492:AF492)</f>
        <v>4</v>
      </c>
      <c r="AH492" s="41" t="s">
        <v>217</v>
      </c>
      <c r="AI492" s="42"/>
    </row>
    <row r="493" spans="1:35" ht="15.75">
      <c r="A493" s="41" t="s">
        <v>434</v>
      </c>
      <c r="B493" s="42"/>
      <c r="C493" s="63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107"/>
      <c r="R493" s="63"/>
      <c r="S493" s="64"/>
      <c r="T493" s="64"/>
      <c r="U493" s="64"/>
      <c r="V493" s="64"/>
      <c r="W493" s="64"/>
      <c r="X493" s="64"/>
      <c r="Y493" s="64">
        <v>1</v>
      </c>
      <c r="Z493" s="64"/>
      <c r="AA493" s="64"/>
      <c r="AB493" s="64"/>
      <c r="AC493" s="64"/>
      <c r="AD493" s="64"/>
      <c r="AE493" s="64"/>
      <c r="AF493" s="107"/>
      <c r="AG493" s="167">
        <v>1</v>
      </c>
      <c r="AH493" s="41" t="s">
        <v>464</v>
      </c>
      <c r="AI493" s="42"/>
    </row>
    <row r="494" spans="1:35" ht="15.75">
      <c r="A494" s="41"/>
      <c r="B494" s="42"/>
      <c r="C494" s="63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107"/>
      <c r="R494" s="63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107"/>
      <c r="AG494" s="167"/>
      <c r="AH494" s="41"/>
      <c r="AI494" s="42"/>
    </row>
    <row r="495" spans="1:35" ht="15.75">
      <c r="A495" s="41"/>
      <c r="B495" s="42"/>
      <c r="C495" s="63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107"/>
      <c r="R495" s="63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107"/>
      <c r="AG495" s="167"/>
      <c r="AH495" s="41"/>
      <c r="AI495" s="42"/>
    </row>
    <row r="496" spans="1:35" ht="16.5" thickBot="1">
      <c r="A496" s="75" t="s">
        <v>369</v>
      </c>
      <c r="B496" s="76"/>
      <c r="C496" s="121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10"/>
      <c r="R496" s="121"/>
      <c r="S496" s="109">
        <v>1</v>
      </c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10"/>
      <c r="AG496" s="168">
        <f>SUM(C496:AF496)</f>
        <v>1</v>
      </c>
      <c r="AH496" s="75" t="s">
        <v>369</v>
      </c>
      <c r="AI496" s="76"/>
    </row>
    <row r="497" spans="1:35" ht="16.5" thickBot="1">
      <c r="A497" s="122" t="s">
        <v>327</v>
      </c>
      <c r="B497" s="123"/>
      <c r="C497" s="124">
        <v>0</v>
      </c>
      <c r="D497" s="125">
        <f aca="true" t="shared" si="19" ref="D497:M497">SUM(D482:D496)</f>
        <v>0</v>
      </c>
      <c r="E497" s="125">
        <f t="shared" si="19"/>
        <v>0</v>
      </c>
      <c r="F497" s="125">
        <f t="shared" si="19"/>
        <v>0</v>
      </c>
      <c r="G497" s="125">
        <f t="shared" si="19"/>
        <v>0</v>
      </c>
      <c r="H497" s="125">
        <f t="shared" si="19"/>
        <v>0</v>
      </c>
      <c r="I497" s="125">
        <f t="shared" si="19"/>
        <v>0</v>
      </c>
      <c r="J497" s="125">
        <f t="shared" si="19"/>
        <v>0</v>
      </c>
      <c r="K497" s="125">
        <f t="shared" si="19"/>
        <v>0</v>
      </c>
      <c r="L497" s="125">
        <f t="shared" si="19"/>
        <v>0</v>
      </c>
      <c r="M497" s="125">
        <f t="shared" si="19"/>
        <v>0</v>
      </c>
      <c r="N497" s="125">
        <v>0</v>
      </c>
      <c r="O497" s="125">
        <f>SUM(O482:O496)</f>
        <v>0</v>
      </c>
      <c r="P497" s="125">
        <f>SUM(P482:P496)</f>
        <v>0</v>
      </c>
      <c r="Q497" s="126">
        <v>0</v>
      </c>
      <c r="R497" s="124">
        <v>1</v>
      </c>
      <c r="S497" s="125">
        <v>2</v>
      </c>
      <c r="T497" s="125">
        <v>2</v>
      </c>
      <c r="U497" s="125">
        <v>1</v>
      </c>
      <c r="V497" s="125">
        <v>2</v>
      </c>
      <c r="W497" s="125">
        <v>2</v>
      </c>
      <c r="X497" s="125">
        <f>SUM(X485:X496)</f>
        <v>3</v>
      </c>
      <c r="Y497" s="125">
        <v>3</v>
      </c>
      <c r="Z497" s="125">
        <v>3</v>
      </c>
      <c r="AA497" s="125">
        <v>4</v>
      </c>
      <c r="AB497" s="125">
        <v>4</v>
      </c>
      <c r="AC497" s="125">
        <v>4</v>
      </c>
      <c r="AD497" s="125"/>
      <c r="AE497" s="125"/>
      <c r="AF497" s="126"/>
      <c r="AG497" s="165">
        <f>SUM(C497:AF497)</f>
        <v>31</v>
      </c>
      <c r="AH497" s="122" t="s">
        <v>327</v>
      </c>
      <c r="AI497" s="123"/>
    </row>
    <row r="498" spans="1:34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</row>
    <row r="499" spans="1:34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</row>
    <row r="500" spans="1:34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</row>
    <row r="501" spans="1:34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</row>
    <row r="502" spans="1:34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</row>
    <row r="503" spans="1:34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</row>
    <row r="504" spans="1:34" ht="12.75">
      <c r="A504" s="1" t="s">
        <v>349</v>
      </c>
      <c r="B504" s="1"/>
      <c r="C504" s="1"/>
      <c r="D504" s="1"/>
      <c r="E504" s="1"/>
      <c r="AH504" s="2"/>
    </row>
    <row r="505" ht="12.75">
      <c r="AH505" s="2"/>
    </row>
    <row r="506" spans="1:34" ht="18.75" thickBot="1">
      <c r="A506" s="7" t="s">
        <v>52</v>
      </c>
      <c r="B506" s="7"/>
      <c r="C506" s="7"/>
      <c r="E506" s="27" t="s">
        <v>24</v>
      </c>
      <c r="F506" s="27"/>
      <c r="G506" s="27"/>
      <c r="H506" s="27"/>
      <c r="I506" s="28"/>
      <c r="J506" s="29"/>
      <c r="K506" s="29"/>
      <c r="L506" s="30"/>
      <c r="M506" s="30"/>
      <c r="N506" s="30"/>
      <c r="O506" s="30"/>
      <c r="AH506" s="2"/>
    </row>
    <row r="507" spans="1:34" ht="12.75">
      <c r="A507" s="18" t="s">
        <v>20</v>
      </c>
      <c r="B507" s="19"/>
      <c r="C507" s="100" t="s">
        <v>27</v>
      </c>
      <c r="D507" s="101" t="s">
        <v>28</v>
      </c>
      <c r="E507" s="102" t="s">
        <v>29</v>
      </c>
      <c r="F507" s="101" t="s">
        <v>30</v>
      </c>
      <c r="G507" s="101" t="s">
        <v>31</v>
      </c>
      <c r="H507" s="101" t="s">
        <v>33</v>
      </c>
      <c r="I507" s="101" t="s">
        <v>32</v>
      </c>
      <c r="J507" s="101" t="s">
        <v>34</v>
      </c>
      <c r="K507" s="101" t="s">
        <v>35</v>
      </c>
      <c r="L507" s="101" t="s">
        <v>36</v>
      </c>
      <c r="M507" s="101" t="s">
        <v>37</v>
      </c>
      <c r="N507" s="101" t="s">
        <v>38</v>
      </c>
      <c r="O507" s="101" t="s">
        <v>39</v>
      </c>
      <c r="P507" s="101" t="s">
        <v>40</v>
      </c>
      <c r="Q507" s="101" t="s">
        <v>416</v>
      </c>
      <c r="R507" s="113" t="s">
        <v>330</v>
      </c>
      <c r="S507" s="114" t="s">
        <v>331</v>
      </c>
      <c r="T507" s="102" t="s">
        <v>332</v>
      </c>
      <c r="U507" s="102" t="s">
        <v>380</v>
      </c>
      <c r="V507" s="101" t="s">
        <v>381</v>
      </c>
      <c r="W507" s="101" t="s">
        <v>382</v>
      </c>
      <c r="X507" s="101"/>
      <c r="Y507" s="101" t="s">
        <v>432</v>
      </c>
      <c r="Z507" s="101"/>
      <c r="AA507" s="101"/>
      <c r="AB507" s="101"/>
      <c r="AC507" s="101"/>
      <c r="AD507" s="101"/>
      <c r="AE507" s="101"/>
      <c r="AF507" s="105"/>
      <c r="AG507" s="147"/>
      <c r="AH507" s="2"/>
    </row>
    <row r="508" spans="1:34" ht="13.5" thickBot="1">
      <c r="A508" s="20" t="s">
        <v>21</v>
      </c>
      <c r="B508" s="21"/>
      <c r="C508" s="31">
        <v>1</v>
      </c>
      <c r="D508" s="32">
        <v>2</v>
      </c>
      <c r="E508" s="32">
        <v>3</v>
      </c>
      <c r="F508" s="32">
        <v>4</v>
      </c>
      <c r="G508" s="32">
        <v>5</v>
      </c>
      <c r="H508" s="32">
        <v>6</v>
      </c>
      <c r="I508" s="32">
        <v>7</v>
      </c>
      <c r="J508" s="32">
        <v>8</v>
      </c>
      <c r="K508" s="32">
        <v>9</v>
      </c>
      <c r="L508" s="32">
        <v>10</v>
      </c>
      <c r="M508" s="32">
        <v>11</v>
      </c>
      <c r="N508" s="32">
        <v>12</v>
      </c>
      <c r="O508" s="32">
        <v>13</v>
      </c>
      <c r="P508" s="32">
        <v>14</v>
      </c>
      <c r="Q508" s="32">
        <v>15</v>
      </c>
      <c r="R508" s="117">
        <v>16</v>
      </c>
      <c r="S508" s="118">
        <v>17</v>
      </c>
      <c r="T508" s="118">
        <v>18</v>
      </c>
      <c r="U508" s="118">
        <v>19</v>
      </c>
      <c r="V508" s="118">
        <v>20</v>
      </c>
      <c r="W508" s="118">
        <v>21</v>
      </c>
      <c r="X508" s="118">
        <v>22</v>
      </c>
      <c r="Y508" s="118">
        <v>23</v>
      </c>
      <c r="Z508" s="118">
        <v>24</v>
      </c>
      <c r="AA508" s="118">
        <v>25</v>
      </c>
      <c r="AB508" s="118">
        <v>26</v>
      </c>
      <c r="AC508" s="118">
        <v>27</v>
      </c>
      <c r="AD508" s="118">
        <v>28</v>
      </c>
      <c r="AE508" s="118">
        <v>29</v>
      </c>
      <c r="AF508" s="145">
        <v>30</v>
      </c>
      <c r="AG508" s="148"/>
      <c r="AH508" s="2"/>
    </row>
    <row r="509" spans="1:34" ht="13.5" thickBot="1">
      <c r="A509" s="23" t="s">
        <v>23</v>
      </c>
      <c r="B509" s="24"/>
      <c r="C509" s="33" t="s">
        <v>26</v>
      </c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91" t="s">
        <v>347</v>
      </c>
      <c r="S509" s="141" t="s">
        <v>347</v>
      </c>
      <c r="T509" s="185" t="s">
        <v>347</v>
      </c>
      <c r="U509" s="141" t="s">
        <v>347</v>
      </c>
      <c r="V509" s="141" t="s">
        <v>347</v>
      </c>
      <c r="W509" s="141" t="s">
        <v>347</v>
      </c>
      <c r="X509" s="141"/>
      <c r="Y509" s="141" t="s">
        <v>347</v>
      </c>
      <c r="Z509" s="141"/>
      <c r="AA509" s="141"/>
      <c r="AB509" s="141"/>
      <c r="AC509" s="141"/>
      <c r="AD509" s="141"/>
      <c r="AE509" s="141"/>
      <c r="AF509" s="146"/>
      <c r="AG509" s="149"/>
      <c r="AH509" s="54"/>
    </row>
    <row r="510" spans="1:35" ht="15.75" thickBot="1">
      <c r="A510" s="37" t="s">
        <v>78</v>
      </c>
      <c r="B510" s="38"/>
      <c r="C510" s="69" t="s">
        <v>65</v>
      </c>
      <c r="D510" s="262"/>
      <c r="E510" s="256"/>
      <c r="F510" s="256"/>
      <c r="G510" s="256"/>
      <c r="H510" s="256"/>
      <c r="I510" s="256"/>
      <c r="J510" s="256"/>
      <c r="K510" s="256"/>
      <c r="L510" s="256"/>
      <c r="M510" s="256"/>
      <c r="N510" s="256"/>
      <c r="O510" s="256"/>
      <c r="P510" s="256"/>
      <c r="Q510" s="257"/>
      <c r="R510" s="37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8"/>
      <c r="AG510" s="150"/>
      <c r="AH510" s="37" t="s">
        <v>233</v>
      </c>
      <c r="AI510" s="38"/>
    </row>
    <row r="511" spans="1:35" ht="15">
      <c r="A511" s="41" t="s">
        <v>478</v>
      </c>
      <c r="B511" s="42"/>
      <c r="C511" s="268" t="s">
        <v>479</v>
      </c>
      <c r="D511" s="160" t="s">
        <v>66</v>
      </c>
      <c r="E511" s="160" t="s">
        <v>66</v>
      </c>
      <c r="F511" s="160" t="s">
        <v>66</v>
      </c>
      <c r="G511" s="85"/>
      <c r="H511" s="74"/>
      <c r="I511" s="85"/>
      <c r="J511" s="74"/>
      <c r="K511" s="99"/>
      <c r="L511" s="99"/>
      <c r="M511" s="99"/>
      <c r="N511" s="99"/>
      <c r="O511" s="74"/>
      <c r="P511" s="74"/>
      <c r="Q511" s="140"/>
      <c r="R511" s="160" t="s">
        <v>66</v>
      </c>
      <c r="S511" s="12"/>
      <c r="T511" s="72" t="s">
        <v>65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42"/>
      <c r="AG511" s="151"/>
      <c r="AH511" s="41" t="s">
        <v>234</v>
      </c>
      <c r="AI511" s="42"/>
    </row>
    <row r="512" spans="1:35" ht="15">
      <c r="A512" s="41" t="s">
        <v>235</v>
      </c>
      <c r="B512" s="42"/>
      <c r="C512" s="263"/>
      <c r="D512" s="99"/>
      <c r="E512" s="74"/>
      <c r="F512" s="99"/>
      <c r="G512" s="99"/>
      <c r="H512" s="99"/>
      <c r="I512" s="99"/>
      <c r="J512" s="99"/>
      <c r="K512" s="99"/>
      <c r="L512" s="99"/>
      <c r="M512" s="74"/>
      <c r="N512" s="99"/>
      <c r="O512" s="99"/>
      <c r="P512" s="99"/>
      <c r="Q512" s="258"/>
      <c r="R512" s="41"/>
      <c r="S512" s="12"/>
      <c r="T512" s="12"/>
      <c r="U512" s="12"/>
      <c r="V512" s="72" t="s">
        <v>65</v>
      </c>
      <c r="W512" s="160" t="s">
        <v>66</v>
      </c>
      <c r="X512" s="12"/>
      <c r="Y512" s="12"/>
      <c r="Z512" s="12"/>
      <c r="AA512" s="12"/>
      <c r="AB512" s="12"/>
      <c r="AC512" s="12"/>
      <c r="AD512" s="12"/>
      <c r="AE512" s="12"/>
      <c r="AF512" s="42"/>
      <c r="AG512" s="151"/>
      <c r="AH512" s="41" t="s">
        <v>235</v>
      </c>
      <c r="AI512" s="42"/>
    </row>
    <row r="513" spans="1:35" ht="15.75" thickBot="1">
      <c r="A513" s="41" t="s">
        <v>236</v>
      </c>
      <c r="B513" s="42"/>
      <c r="C513" s="263"/>
      <c r="D513" s="99"/>
      <c r="E513" s="99"/>
      <c r="F513" s="74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258"/>
      <c r="R513" s="41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42"/>
      <c r="AG513" s="151"/>
      <c r="AH513" s="41" t="s">
        <v>236</v>
      </c>
      <c r="AI513" s="42"/>
    </row>
    <row r="514" spans="1:35" ht="15.75" thickBot="1">
      <c r="A514" s="41" t="s">
        <v>329</v>
      </c>
      <c r="B514" s="42"/>
      <c r="C514" s="263"/>
      <c r="D514" s="99"/>
      <c r="E514" s="99"/>
      <c r="F514" s="99"/>
      <c r="G514" s="74"/>
      <c r="H514" s="99"/>
      <c r="I514" s="74"/>
      <c r="J514" s="99"/>
      <c r="K514" s="74"/>
      <c r="L514" s="74"/>
      <c r="M514" s="85"/>
      <c r="N514" s="99"/>
      <c r="O514" s="99"/>
      <c r="P514" s="99"/>
      <c r="Q514" s="258"/>
      <c r="R514" s="41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42"/>
      <c r="AG514" s="151"/>
      <c r="AH514" s="41" t="s">
        <v>329</v>
      </c>
      <c r="AI514" s="42"/>
    </row>
    <row r="515" spans="1:35" ht="15.75" thickBot="1">
      <c r="A515" s="41" t="s">
        <v>237</v>
      </c>
      <c r="B515" s="42"/>
      <c r="C515" s="263"/>
      <c r="D515" s="99"/>
      <c r="E515" s="99"/>
      <c r="F515" s="99"/>
      <c r="G515" s="99"/>
      <c r="H515" s="99"/>
      <c r="I515" s="74"/>
      <c r="J515" s="74"/>
      <c r="K515" s="99"/>
      <c r="L515" s="99"/>
      <c r="M515" s="74"/>
      <c r="N515" s="85"/>
      <c r="O515" s="99"/>
      <c r="P515" s="99"/>
      <c r="Q515" s="258"/>
      <c r="R515" s="41"/>
      <c r="S515" s="12"/>
      <c r="T515" s="12"/>
      <c r="U515" s="72" t="s">
        <v>65</v>
      </c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42"/>
      <c r="AG515" s="151"/>
      <c r="AH515" s="41" t="s">
        <v>237</v>
      </c>
      <c r="AI515" s="42"/>
    </row>
    <row r="516" spans="1:35" ht="15.75" thickBot="1">
      <c r="A516" s="41" t="s">
        <v>238</v>
      </c>
      <c r="B516" s="42"/>
      <c r="C516" s="263"/>
      <c r="D516" s="99"/>
      <c r="E516" s="99"/>
      <c r="F516" s="99"/>
      <c r="G516" s="99"/>
      <c r="H516" s="99"/>
      <c r="I516" s="99"/>
      <c r="J516" s="99"/>
      <c r="K516" s="74"/>
      <c r="L516" s="85"/>
      <c r="M516" s="99"/>
      <c r="N516" s="99"/>
      <c r="O516" s="99"/>
      <c r="P516" s="74"/>
      <c r="Q516" s="258"/>
      <c r="R516" s="41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42"/>
      <c r="AG516" s="151"/>
      <c r="AH516" s="41" t="s">
        <v>238</v>
      </c>
      <c r="AI516" s="42"/>
    </row>
    <row r="517" spans="1:35" ht="15.75" thickBot="1">
      <c r="A517" s="41" t="s">
        <v>239</v>
      </c>
      <c r="B517" s="42"/>
      <c r="C517" s="263"/>
      <c r="D517" s="99"/>
      <c r="E517" s="99"/>
      <c r="F517" s="99"/>
      <c r="G517" s="99"/>
      <c r="H517" s="99"/>
      <c r="I517" s="99"/>
      <c r="J517" s="99"/>
      <c r="K517" s="99"/>
      <c r="L517" s="99"/>
      <c r="M517" s="74"/>
      <c r="N517" s="99"/>
      <c r="O517" s="99"/>
      <c r="P517" s="99"/>
      <c r="Q517" s="258"/>
      <c r="R517" s="41"/>
      <c r="S517" s="12"/>
      <c r="T517" s="12"/>
      <c r="U517" s="12"/>
      <c r="V517" s="12"/>
      <c r="W517" s="12"/>
      <c r="X517" s="12"/>
      <c r="Y517" s="79" t="s">
        <v>81</v>
      </c>
      <c r="Z517" s="73" t="s">
        <v>66</v>
      </c>
      <c r="AA517" s="160" t="s">
        <v>66</v>
      </c>
      <c r="AB517" s="160" t="s">
        <v>66</v>
      </c>
      <c r="AC517" s="12"/>
      <c r="AD517" s="12"/>
      <c r="AE517" s="12"/>
      <c r="AF517" s="42"/>
      <c r="AG517" s="151"/>
      <c r="AH517" s="41" t="s">
        <v>239</v>
      </c>
      <c r="AI517" s="42"/>
    </row>
    <row r="518" spans="1:35" ht="15">
      <c r="A518" s="41" t="s">
        <v>240</v>
      </c>
      <c r="B518" s="42"/>
      <c r="C518" s="263"/>
      <c r="D518" s="99"/>
      <c r="E518" s="99"/>
      <c r="F518" s="99"/>
      <c r="G518" s="74"/>
      <c r="H518" s="99"/>
      <c r="I518" s="99"/>
      <c r="J518" s="99"/>
      <c r="K518" s="99"/>
      <c r="L518" s="99"/>
      <c r="M518" s="99"/>
      <c r="N518" s="99"/>
      <c r="O518" s="74"/>
      <c r="P518" s="99"/>
      <c r="Q518" s="258"/>
      <c r="R518" s="41"/>
      <c r="S518" s="12"/>
      <c r="T518" s="12"/>
      <c r="U518" s="12"/>
      <c r="V518" s="12"/>
      <c r="W518" s="12"/>
      <c r="X518" s="12"/>
      <c r="Y518" s="72" t="s">
        <v>65</v>
      </c>
      <c r="Z518" s="73" t="s">
        <v>66</v>
      </c>
      <c r="AA518" s="12"/>
      <c r="AB518" s="12"/>
      <c r="AC518" s="12"/>
      <c r="AD518" s="12"/>
      <c r="AE518" s="12"/>
      <c r="AF518" s="42"/>
      <c r="AG518" s="151"/>
      <c r="AH518" s="41" t="s">
        <v>240</v>
      </c>
      <c r="AI518" s="42"/>
    </row>
    <row r="519" spans="1:35" ht="15.75" thickBot="1">
      <c r="A519" s="41" t="s">
        <v>318</v>
      </c>
      <c r="B519" s="42"/>
      <c r="C519" s="263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74"/>
      <c r="Q519" s="258"/>
      <c r="R519" s="41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42"/>
      <c r="AG519" s="151"/>
      <c r="AH519" s="41" t="s">
        <v>318</v>
      </c>
      <c r="AI519" s="42"/>
    </row>
    <row r="520" spans="1:35" ht="15">
      <c r="A520" s="41" t="s">
        <v>232</v>
      </c>
      <c r="B520" s="42"/>
      <c r="C520" s="263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74"/>
      <c r="Q520" s="258"/>
      <c r="R520" s="41"/>
      <c r="S520" s="12"/>
      <c r="T520" s="12"/>
      <c r="U520" s="12"/>
      <c r="V520" s="12"/>
      <c r="W520" s="12"/>
      <c r="X520" s="12"/>
      <c r="Y520" s="79" t="s">
        <v>81</v>
      </c>
      <c r="Z520" s="73" t="s">
        <v>66</v>
      </c>
      <c r="AA520" s="12"/>
      <c r="AB520" s="12"/>
      <c r="AC520" s="12"/>
      <c r="AD520" s="12"/>
      <c r="AE520" s="12"/>
      <c r="AF520" s="42"/>
      <c r="AG520" s="151"/>
      <c r="AH520" s="41" t="s">
        <v>232</v>
      </c>
      <c r="AI520" s="42"/>
    </row>
    <row r="521" spans="1:35" ht="15">
      <c r="A521" s="75" t="s">
        <v>370</v>
      </c>
      <c r="B521" s="76"/>
      <c r="C521" s="266"/>
      <c r="D521" s="259"/>
      <c r="E521" s="259"/>
      <c r="F521" s="259"/>
      <c r="G521" s="259"/>
      <c r="H521" s="259"/>
      <c r="I521" s="259"/>
      <c r="J521" s="259"/>
      <c r="K521" s="259"/>
      <c r="L521" s="259"/>
      <c r="M521" s="259"/>
      <c r="N521" s="259"/>
      <c r="O521" s="259"/>
      <c r="P521" s="259"/>
      <c r="Q521" s="260"/>
      <c r="R521" s="71" t="s">
        <v>65</v>
      </c>
      <c r="S521" s="12"/>
      <c r="T521" s="12"/>
      <c r="U521" s="12"/>
      <c r="V521" s="12"/>
      <c r="W521" s="12"/>
      <c r="X521" s="12"/>
      <c r="Y521" s="72" t="s">
        <v>65</v>
      </c>
      <c r="Z521" s="12"/>
      <c r="AA521" s="12"/>
      <c r="AB521" s="12"/>
      <c r="AC521" s="12"/>
      <c r="AD521" s="12"/>
      <c r="AE521" s="12"/>
      <c r="AF521" s="42"/>
      <c r="AG521" s="151"/>
      <c r="AH521" s="75" t="s">
        <v>370</v>
      </c>
      <c r="AI521" s="76"/>
    </row>
    <row r="522" spans="1:35" ht="15">
      <c r="A522" s="75" t="s">
        <v>371</v>
      </c>
      <c r="B522" s="76"/>
      <c r="C522" s="266"/>
      <c r="D522" s="259"/>
      <c r="E522" s="259"/>
      <c r="F522" s="259"/>
      <c r="G522" s="259"/>
      <c r="H522" s="259"/>
      <c r="I522" s="259"/>
      <c r="J522" s="259"/>
      <c r="K522" s="259"/>
      <c r="L522" s="259"/>
      <c r="M522" s="259"/>
      <c r="N522" s="259"/>
      <c r="O522" s="259"/>
      <c r="P522" s="259"/>
      <c r="Q522" s="260"/>
      <c r="R522" s="71" t="s">
        <v>65</v>
      </c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42"/>
      <c r="AG522" s="151"/>
      <c r="AH522" s="75" t="s">
        <v>371</v>
      </c>
      <c r="AI522" s="76"/>
    </row>
    <row r="523" spans="1:35" ht="15">
      <c r="A523" s="75" t="s">
        <v>406</v>
      </c>
      <c r="B523" s="76"/>
      <c r="C523" s="266"/>
      <c r="D523" s="259"/>
      <c r="E523" s="259"/>
      <c r="F523" s="259"/>
      <c r="G523" s="259"/>
      <c r="H523" s="259"/>
      <c r="I523" s="259"/>
      <c r="J523" s="259"/>
      <c r="K523" s="259"/>
      <c r="L523" s="259"/>
      <c r="M523" s="259"/>
      <c r="N523" s="259"/>
      <c r="O523" s="259"/>
      <c r="P523" s="259"/>
      <c r="Q523" s="260"/>
      <c r="R523" s="41"/>
      <c r="S523" s="12"/>
      <c r="T523" s="72" t="s">
        <v>65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42"/>
      <c r="AG523" s="151"/>
      <c r="AH523" s="75" t="s">
        <v>406</v>
      </c>
      <c r="AI523" s="76"/>
    </row>
    <row r="524" spans="1:35" ht="15">
      <c r="A524" s="75" t="s">
        <v>422</v>
      </c>
      <c r="B524" s="76"/>
      <c r="C524" s="266"/>
      <c r="D524" s="259"/>
      <c r="E524" s="259"/>
      <c r="F524" s="259"/>
      <c r="G524" s="259"/>
      <c r="H524" s="259"/>
      <c r="I524" s="259"/>
      <c r="J524" s="259"/>
      <c r="K524" s="259"/>
      <c r="L524" s="259"/>
      <c r="M524" s="259"/>
      <c r="N524" s="259"/>
      <c r="O524" s="259"/>
      <c r="P524" s="259"/>
      <c r="Q524" s="260"/>
      <c r="R524" s="41"/>
      <c r="S524" s="12"/>
      <c r="T524" s="12"/>
      <c r="U524" s="12"/>
      <c r="V524" s="12"/>
      <c r="W524" s="12"/>
      <c r="X524" s="12"/>
      <c r="Y524" s="72" t="s">
        <v>65</v>
      </c>
      <c r="Z524" s="12"/>
      <c r="AA524" s="12"/>
      <c r="AB524" s="12"/>
      <c r="AC524" s="12"/>
      <c r="AD524" s="12"/>
      <c r="AE524" s="12"/>
      <c r="AF524" s="42"/>
      <c r="AG524" s="151"/>
      <c r="AH524" s="75" t="s">
        <v>422</v>
      </c>
      <c r="AI524" s="76"/>
    </row>
    <row r="525" spans="1:35" ht="15">
      <c r="A525" s="75"/>
      <c r="B525" s="76"/>
      <c r="C525" s="266"/>
      <c r="D525" s="259"/>
      <c r="E525" s="259"/>
      <c r="F525" s="259"/>
      <c r="G525" s="259"/>
      <c r="H525" s="259"/>
      <c r="I525" s="259"/>
      <c r="J525" s="259"/>
      <c r="K525" s="259"/>
      <c r="L525" s="259"/>
      <c r="M525" s="259"/>
      <c r="N525" s="259"/>
      <c r="O525" s="259"/>
      <c r="P525" s="259"/>
      <c r="Q525" s="260"/>
      <c r="R525" s="41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42"/>
      <c r="AG525" s="151"/>
      <c r="AH525" s="75"/>
      <c r="AI525" s="76"/>
    </row>
    <row r="526" spans="1:35" ht="15">
      <c r="A526" s="75"/>
      <c r="B526" s="76"/>
      <c r="C526" s="266"/>
      <c r="D526" s="259"/>
      <c r="E526" s="259"/>
      <c r="F526" s="259"/>
      <c r="G526" s="259"/>
      <c r="H526" s="259"/>
      <c r="I526" s="259"/>
      <c r="J526" s="259"/>
      <c r="K526" s="259"/>
      <c r="L526" s="259"/>
      <c r="M526" s="259"/>
      <c r="N526" s="259"/>
      <c r="O526" s="259"/>
      <c r="P526" s="259"/>
      <c r="Q526" s="260"/>
      <c r="R526" s="41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42"/>
      <c r="AG526" s="151"/>
      <c r="AH526" s="75"/>
      <c r="AI526" s="76"/>
    </row>
    <row r="527" spans="1:35" ht="15">
      <c r="A527" s="75"/>
      <c r="B527" s="76"/>
      <c r="C527" s="266"/>
      <c r="D527" s="259"/>
      <c r="E527" s="259"/>
      <c r="F527" s="259"/>
      <c r="G527" s="259"/>
      <c r="H527" s="259"/>
      <c r="I527" s="259"/>
      <c r="J527" s="259"/>
      <c r="K527" s="259"/>
      <c r="L527" s="259"/>
      <c r="M527" s="259"/>
      <c r="N527" s="259"/>
      <c r="O527" s="259"/>
      <c r="P527" s="259"/>
      <c r="Q527" s="260"/>
      <c r="R527" s="41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42"/>
      <c r="AG527" s="151"/>
      <c r="AH527" s="75"/>
      <c r="AI527" s="76"/>
    </row>
    <row r="528" spans="1:35" ht="15.75" thickBot="1">
      <c r="A528" s="75"/>
      <c r="B528" s="76"/>
      <c r="C528" s="43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44"/>
      <c r="R528" s="43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44"/>
      <c r="AG528" s="152"/>
      <c r="AH528" s="75"/>
      <c r="AI528" s="76"/>
    </row>
    <row r="529" spans="1:34" ht="15.75" thickBot="1">
      <c r="A529" s="43" t="s">
        <v>328</v>
      </c>
      <c r="B529" s="44"/>
      <c r="C529" s="138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43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</row>
    <row r="530" spans="6:34" ht="24" thickBot="1">
      <c r="F530" s="98" t="s">
        <v>25</v>
      </c>
      <c r="G530" s="97"/>
      <c r="H530" s="97"/>
      <c r="I530" s="97"/>
      <c r="J530" s="97"/>
      <c r="K530" s="97"/>
      <c r="L530" s="97"/>
      <c r="AH530" s="2"/>
    </row>
    <row r="531" spans="1:34" ht="13.5" thickBot="1">
      <c r="A531" s="23" t="s">
        <v>23</v>
      </c>
      <c r="B531" s="24"/>
      <c r="C531" s="33" t="s">
        <v>87</v>
      </c>
      <c r="D531" s="33" t="s">
        <v>88</v>
      </c>
      <c r="E531" s="33" t="s">
        <v>89</v>
      </c>
      <c r="F531" s="33" t="s">
        <v>90</v>
      </c>
      <c r="G531" s="33" t="s">
        <v>91</v>
      </c>
      <c r="H531" s="33" t="s">
        <v>92</v>
      </c>
      <c r="I531" s="33" t="s">
        <v>93</v>
      </c>
      <c r="J531" s="33" t="s">
        <v>94</v>
      </c>
      <c r="K531" s="33" t="s">
        <v>95</v>
      </c>
      <c r="L531" s="33" t="s">
        <v>96</v>
      </c>
      <c r="M531" s="33" t="s">
        <v>97</v>
      </c>
      <c r="N531" s="33" t="s">
        <v>98</v>
      </c>
      <c r="O531" s="33" t="s">
        <v>99</v>
      </c>
      <c r="P531" s="33" t="s">
        <v>100</v>
      </c>
      <c r="Q531" s="33" t="s">
        <v>101</v>
      </c>
      <c r="R531" s="141" t="s">
        <v>333</v>
      </c>
      <c r="S531" s="141" t="s">
        <v>334</v>
      </c>
      <c r="T531" s="141" t="s">
        <v>335</v>
      </c>
      <c r="U531" s="141" t="s">
        <v>336</v>
      </c>
      <c r="V531" s="141" t="s">
        <v>337</v>
      </c>
      <c r="W531" s="141" t="s">
        <v>338</v>
      </c>
      <c r="X531" s="141" t="s">
        <v>339</v>
      </c>
      <c r="Y531" s="141" t="s">
        <v>350</v>
      </c>
      <c r="Z531" s="141" t="s">
        <v>340</v>
      </c>
      <c r="AA531" s="141" t="s">
        <v>341</v>
      </c>
      <c r="AB531" s="141" t="s">
        <v>342</v>
      </c>
      <c r="AC531" s="141" t="s">
        <v>343</v>
      </c>
      <c r="AD531" s="141" t="s">
        <v>344</v>
      </c>
      <c r="AE531" s="141" t="s">
        <v>345</v>
      </c>
      <c r="AF531" s="146" t="s">
        <v>346</v>
      </c>
      <c r="AG531" s="25" t="s">
        <v>102</v>
      </c>
      <c r="AH531" s="54"/>
    </row>
    <row r="532" spans="1:35" ht="15.75">
      <c r="A532" s="37" t="s">
        <v>235</v>
      </c>
      <c r="B532" s="38"/>
      <c r="C532" s="61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106"/>
      <c r="R532" s="61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106"/>
      <c r="AG532" s="94">
        <f aca="true" t="shared" si="20" ref="AG532:AG537">SUM(C532:AF532)</f>
        <v>0</v>
      </c>
      <c r="AH532" s="37" t="s">
        <v>235</v>
      </c>
      <c r="AI532" s="38"/>
    </row>
    <row r="533" spans="1:35" ht="15.75">
      <c r="A533" s="41" t="s">
        <v>231</v>
      </c>
      <c r="B533" s="42"/>
      <c r="C533" s="63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107"/>
      <c r="R533" s="63">
        <v>1</v>
      </c>
      <c r="S533" s="64">
        <v>1</v>
      </c>
      <c r="T533" s="64"/>
      <c r="U533" s="64"/>
      <c r="V533" s="64">
        <v>1</v>
      </c>
      <c r="W533" s="64"/>
      <c r="X533" s="64"/>
      <c r="Y533" s="64"/>
      <c r="Z533" s="64"/>
      <c r="AA533" s="64"/>
      <c r="AB533" s="64"/>
      <c r="AC533" s="64"/>
      <c r="AD533" s="64"/>
      <c r="AE533" s="64"/>
      <c r="AF533" s="107"/>
      <c r="AG533" s="8">
        <f t="shared" si="20"/>
        <v>3</v>
      </c>
      <c r="AH533" s="41" t="s">
        <v>231</v>
      </c>
      <c r="AI533" s="42"/>
    </row>
    <row r="534" spans="1:35" ht="15.75">
      <c r="A534" s="41" t="s">
        <v>232</v>
      </c>
      <c r="B534" s="42"/>
      <c r="C534" s="63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107"/>
      <c r="R534" s="63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107"/>
      <c r="AG534" s="8">
        <f t="shared" si="20"/>
        <v>0</v>
      </c>
      <c r="AH534" s="41" t="s">
        <v>232</v>
      </c>
      <c r="AI534" s="42"/>
    </row>
    <row r="535" spans="1:35" ht="15.75">
      <c r="A535" s="41" t="s">
        <v>237</v>
      </c>
      <c r="B535" s="42"/>
      <c r="C535" s="63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107"/>
      <c r="R535" s="63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107"/>
      <c r="AG535" s="8">
        <f t="shared" si="20"/>
        <v>0</v>
      </c>
      <c r="AH535" s="41" t="s">
        <v>237</v>
      </c>
      <c r="AI535" s="42"/>
    </row>
    <row r="536" spans="1:35" ht="15.75">
      <c r="A536" s="41" t="s">
        <v>240</v>
      </c>
      <c r="B536" s="42"/>
      <c r="C536" s="63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107"/>
      <c r="R536" s="63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107"/>
      <c r="AG536" s="8">
        <f t="shared" si="20"/>
        <v>0</v>
      </c>
      <c r="AH536" s="41" t="s">
        <v>240</v>
      </c>
      <c r="AI536" s="42"/>
    </row>
    <row r="537" spans="1:35" ht="15.75">
      <c r="A537" s="41" t="s">
        <v>372</v>
      </c>
      <c r="B537" s="42"/>
      <c r="C537" s="63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107"/>
      <c r="R537" s="63"/>
      <c r="S537" s="64">
        <v>1</v>
      </c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107"/>
      <c r="AG537" s="8">
        <f t="shared" si="20"/>
        <v>1</v>
      </c>
      <c r="AH537" s="41" t="s">
        <v>372</v>
      </c>
      <c r="AI537" s="42"/>
    </row>
    <row r="538" spans="1:35" ht="15.75">
      <c r="A538" s="41" t="s">
        <v>406</v>
      </c>
      <c r="B538" s="42"/>
      <c r="C538" s="63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107"/>
      <c r="R538" s="63"/>
      <c r="S538" s="64"/>
      <c r="T538" s="64">
        <v>1</v>
      </c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107"/>
      <c r="AG538" s="8">
        <f>SUM(Q538:AF538)</f>
        <v>1</v>
      </c>
      <c r="AH538" s="41" t="s">
        <v>406</v>
      </c>
      <c r="AI538" s="42"/>
    </row>
    <row r="539" spans="1:35" ht="15.75">
      <c r="A539" s="41" t="s">
        <v>407</v>
      </c>
      <c r="B539" s="42"/>
      <c r="C539" s="63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107"/>
      <c r="R539" s="63"/>
      <c r="S539" s="64"/>
      <c r="T539" s="64"/>
      <c r="U539" s="64"/>
      <c r="V539" s="64">
        <v>1</v>
      </c>
      <c r="W539" s="64"/>
      <c r="X539" s="64"/>
      <c r="Y539" s="64"/>
      <c r="Z539" s="64"/>
      <c r="AA539" s="64"/>
      <c r="AB539" s="64"/>
      <c r="AC539" s="64"/>
      <c r="AD539" s="64"/>
      <c r="AE539" s="64"/>
      <c r="AF539" s="107"/>
      <c r="AG539" s="8">
        <f>SUM(Q539:AF539)</f>
        <v>1</v>
      </c>
      <c r="AH539" s="41" t="s">
        <v>407</v>
      </c>
      <c r="AI539" s="42"/>
    </row>
    <row r="540" spans="1:35" ht="15.75">
      <c r="A540" s="41" t="s">
        <v>422</v>
      </c>
      <c r="B540" s="42"/>
      <c r="C540" s="63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107"/>
      <c r="R540" s="63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107"/>
      <c r="AG540" s="8">
        <f>SUM(Q540:AF540)</f>
        <v>0</v>
      </c>
      <c r="AH540" s="41" t="s">
        <v>422</v>
      </c>
      <c r="AI540" s="42"/>
    </row>
    <row r="541" spans="1:35" ht="15.75">
      <c r="A541" s="41"/>
      <c r="B541" s="42"/>
      <c r="C541" s="63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107"/>
      <c r="R541" s="63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107"/>
      <c r="AG541" s="8"/>
      <c r="AH541" s="41"/>
      <c r="AI541" s="42"/>
    </row>
    <row r="542" spans="1:35" ht="16.5" thickBot="1">
      <c r="A542" s="75"/>
      <c r="B542" s="76"/>
      <c r="C542" s="121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10"/>
      <c r="R542" s="121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10"/>
      <c r="AG542" s="10"/>
      <c r="AH542" s="75"/>
      <c r="AI542" s="76"/>
    </row>
    <row r="543" spans="1:35" ht="16.5" thickBot="1">
      <c r="A543" s="122" t="s">
        <v>327</v>
      </c>
      <c r="B543" s="123"/>
      <c r="C543" s="124">
        <v>0</v>
      </c>
      <c r="D543" s="125">
        <f>SUM(D532:D542)</f>
        <v>0</v>
      </c>
      <c r="E543" s="125">
        <v>0</v>
      </c>
      <c r="F543" s="125">
        <f>SUM(F532:F542)</f>
        <v>0</v>
      </c>
      <c r="G543" s="125">
        <v>0</v>
      </c>
      <c r="H543" s="125">
        <f>SUM(H532:H542)</f>
        <v>0</v>
      </c>
      <c r="I543" s="125">
        <f>SUM(I532:I542)</f>
        <v>0</v>
      </c>
      <c r="J543" s="125">
        <v>0</v>
      </c>
      <c r="K543" s="125">
        <v>0</v>
      </c>
      <c r="L543" s="125">
        <v>0</v>
      </c>
      <c r="M543" s="125">
        <v>0</v>
      </c>
      <c r="N543" s="125">
        <v>0</v>
      </c>
      <c r="O543" s="125">
        <f>SUM(O532:O542)</f>
        <v>0</v>
      </c>
      <c r="P543" s="125">
        <v>0</v>
      </c>
      <c r="Q543" s="126">
        <v>0</v>
      </c>
      <c r="R543" s="124">
        <v>1</v>
      </c>
      <c r="S543" s="125">
        <v>2</v>
      </c>
      <c r="T543" s="125">
        <v>1</v>
      </c>
      <c r="U543" s="125">
        <v>0</v>
      </c>
      <c r="V543" s="125">
        <v>2</v>
      </c>
      <c r="W543" s="125">
        <v>0</v>
      </c>
      <c r="X543" s="125"/>
      <c r="Y543" s="125">
        <v>0</v>
      </c>
      <c r="Z543" s="125"/>
      <c r="AA543" s="125"/>
      <c r="AB543" s="125"/>
      <c r="AC543" s="125"/>
      <c r="AD543" s="125"/>
      <c r="AE543" s="125"/>
      <c r="AF543" s="126"/>
      <c r="AG543" s="155">
        <f>SUM(C543:AF543)</f>
        <v>6</v>
      </c>
      <c r="AH543" s="122" t="s">
        <v>327</v>
      </c>
      <c r="AI543" s="123"/>
    </row>
    <row r="544" spans="1:34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</row>
    <row r="545" spans="1:34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</row>
    <row r="546" spans="1:34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</row>
    <row r="547" spans="1:34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</row>
    <row r="548" spans="1:34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</row>
    <row r="549" spans="1:34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</row>
    <row r="550" spans="1:34" ht="12.75">
      <c r="A550" s="1" t="s">
        <v>349</v>
      </c>
      <c r="B550" s="1"/>
      <c r="C550" s="1"/>
      <c r="D550" s="1"/>
      <c r="E550" s="1"/>
      <c r="AH550" s="2"/>
    </row>
    <row r="551" ht="12.75">
      <c r="AH551" s="2"/>
    </row>
    <row r="552" spans="1:34" ht="18.75" thickBot="1">
      <c r="A552" s="7" t="s">
        <v>53</v>
      </c>
      <c r="B552" s="7"/>
      <c r="C552" s="7"/>
      <c r="E552" s="27" t="s">
        <v>24</v>
      </c>
      <c r="F552" s="27"/>
      <c r="G552" s="27"/>
      <c r="H552" s="27"/>
      <c r="I552" s="28"/>
      <c r="J552" s="29"/>
      <c r="K552" s="29"/>
      <c r="L552" s="30"/>
      <c r="M552" s="30"/>
      <c r="N552" s="30"/>
      <c r="O552" s="30"/>
      <c r="AH552" s="2"/>
    </row>
    <row r="553" spans="1:34" ht="12.75">
      <c r="A553" s="18" t="s">
        <v>20</v>
      </c>
      <c r="B553" s="19"/>
      <c r="C553" s="100" t="s">
        <v>27</v>
      </c>
      <c r="D553" s="101" t="s">
        <v>28</v>
      </c>
      <c r="E553" s="102" t="s">
        <v>29</v>
      </c>
      <c r="F553" s="101" t="s">
        <v>30</v>
      </c>
      <c r="G553" s="101" t="s">
        <v>31</v>
      </c>
      <c r="H553" s="101" t="s">
        <v>33</v>
      </c>
      <c r="I553" s="101" t="s">
        <v>32</v>
      </c>
      <c r="J553" s="101" t="s">
        <v>34</v>
      </c>
      <c r="K553" s="101" t="s">
        <v>35</v>
      </c>
      <c r="L553" s="101" t="s">
        <v>36</v>
      </c>
      <c r="M553" s="101" t="s">
        <v>37</v>
      </c>
      <c r="N553" s="101" t="s">
        <v>38</v>
      </c>
      <c r="O553" s="101" t="s">
        <v>39</v>
      </c>
      <c r="P553" s="101" t="s">
        <v>40</v>
      </c>
      <c r="Q553" s="101" t="s">
        <v>416</v>
      </c>
      <c r="R553" s="113" t="s">
        <v>330</v>
      </c>
      <c r="S553" s="114" t="s">
        <v>331</v>
      </c>
      <c r="T553" s="102" t="s">
        <v>332</v>
      </c>
      <c r="U553" s="102" t="s">
        <v>380</v>
      </c>
      <c r="V553" s="101" t="s">
        <v>381</v>
      </c>
      <c r="W553" s="101" t="s">
        <v>382</v>
      </c>
      <c r="X553" s="101" t="s">
        <v>424</v>
      </c>
      <c r="Y553" s="101" t="s">
        <v>432</v>
      </c>
      <c r="Z553" s="101"/>
      <c r="AA553" s="101"/>
      <c r="AB553" s="101"/>
      <c r="AC553" s="101"/>
      <c r="AD553" s="101"/>
      <c r="AE553" s="101"/>
      <c r="AF553" s="105"/>
      <c r="AG553" s="147"/>
      <c r="AH553" s="2"/>
    </row>
    <row r="554" spans="1:34" ht="13.5" thickBot="1">
      <c r="A554" s="20" t="s">
        <v>21</v>
      </c>
      <c r="B554" s="21"/>
      <c r="C554" s="31">
        <v>1</v>
      </c>
      <c r="D554" s="32">
        <v>2</v>
      </c>
      <c r="E554" s="32">
        <v>3</v>
      </c>
      <c r="F554" s="32">
        <v>4</v>
      </c>
      <c r="G554" s="32">
        <v>5</v>
      </c>
      <c r="H554" s="32">
        <v>6</v>
      </c>
      <c r="I554" s="32">
        <v>7</v>
      </c>
      <c r="J554" s="32">
        <v>8</v>
      </c>
      <c r="K554" s="32">
        <v>9</v>
      </c>
      <c r="L554" s="32">
        <v>10</v>
      </c>
      <c r="M554" s="32">
        <v>11</v>
      </c>
      <c r="N554" s="32">
        <v>12</v>
      </c>
      <c r="O554" s="32">
        <v>13</v>
      </c>
      <c r="P554" s="32">
        <v>14</v>
      </c>
      <c r="Q554" s="32">
        <v>15</v>
      </c>
      <c r="R554" s="117">
        <v>16</v>
      </c>
      <c r="S554" s="118">
        <v>17</v>
      </c>
      <c r="T554" s="118">
        <v>18</v>
      </c>
      <c r="U554" s="118">
        <v>19</v>
      </c>
      <c r="V554" s="118">
        <v>20</v>
      </c>
      <c r="W554" s="118">
        <v>21</v>
      </c>
      <c r="X554" s="118">
        <v>22</v>
      </c>
      <c r="Y554" s="118">
        <v>23</v>
      </c>
      <c r="Z554" s="118">
        <v>24</v>
      </c>
      <c r="AA554" s="118">
        <v>25</v>
      </c>
      <c r="AB554" s="118">
        <v>26</v>
      </c>
      <c r="AC554" s="118">
        <v>27</v>
      </c>
      <c r="AD554" s="118">
        <v>28</v>
      </c>
      <c r="AE554" s="118">
        <v>29</v>
      </c>
      <c r="AF554" s="145">
        <v>30</v>
      </c>
      <c r="AG554" s="148"/>
      <c r="AH554" s="2"/>
    </row>
    <row r="555" spans="1:34" ht="13.5" thickBot="1">
      <c r="A555" s="23" t="s">
        <v>23</v>
      </c>
      <c r="B555" s="24"/>
      <c r="C555" s="33" t="s">
        <v>26</v>
      </c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91" t="s">
        <v>347</v>
      </c>
      <c r="S555" s="141" t="s">
        <v>347</v>
      </c>
      <c r="T555" s="185" t="s">
        <v>347</v>
      </c>
      <c r="U555" s="141" t="s">
        <v>347</v>
      </c>
      <c r="V555" s="141" t="s">
        <v>347</v>
      </c>
      <c r="W555" s="141" t="s">
        <v>347</v>
      </c>
      <c r="X555" s="141" t="s">
        <v>347</v>
      </c>
      <c r="Y555" s="141" t="s">
        <v>347</v>
      </c>
      <c r="Z555" s="141"/>
      <c r="AA555" s="141"/>
      <c r="AB555" s="141"/>
      <c r="AC555" s="141"/>
      <c r="AD555" s="141"/>
      <c r="AE555" s="141"/>
      <c r="AF555" s="146"/>
      <c r="AG555" s="149"/>
      <c r="AH555" s="54"/>
    </row>
    <row r="556" spans="1:35" ht="15.75" thickBot="1">
      <c r="A556" s="37" t="s">
        <v>480</v>
      </c>
      <c r="B556" s="38"/>
      <c r="C556" s="69" t="s">
        <v>65</v>
      </c>
      <c r="D556" s="262"/>
      <c r="E556" s="256"/>
      <c r="F556" s="256"/>
      <c r="G556" s="256"/>
      <c r="H556" s="262"/>
      <c r="I556" s="256"/>
      <c r="J556" s="262"/>
      <c r="K556" s="85"/>
      <c r="L556" s="256"/>
      <c r="M556" s="256"/>
      <c r="N556" s="256"/>
      <c r="O556" s="256"/>
      <c r="P556" s="256"/>
      <c r="Q556" s="257"/>
      <c r="R556" s="37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8"/>
      <c r="AG556" s="150"/>
      <c r="AH556" s="37" t="s">
        <v>241</v>
      </c>
      <c r="AI556" s="38"/>
    </row>
    <row r="557" spans="1:35" ht="15">
      <c r="A557" s="41" t="s">
        <v>242</v>
      </c>
      <c r="B557" s="42"/>
      <c r="C557" s="41"/>
      <c r="D557" s="74"/>
      <c r="E557" s="99"/>
      <c r="F557" s="74"/>
      <c r="G557" s="99"/>
      <c r="H557" s="99"/>
      <c r="I557" s="99"/>
      <c r="J557" s="99"/>
      <c r="K557" s="99"/>
      <c r="L557" s="99"/>
      <c r="M557" s="99"/>
      <c r="N557" s="74"/>
      <c r="O557" s="85"/>
      <c r="P557" s="99"/>
      <c r="Q557" s="258"/>
      <c r="R557" s="41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42"/>
      <c r="AG557" s="151"/>
      <c r="AH557" s="41" t="s">
        <v>242</v>
      </c>
      <c r="AI557" s="42"/>
    </row>
    <row r="558" spans="1:35" ht="15">
      <c r="A558" s="41" t="s">
        <v>243</v>
      </c>
      <c r="B558" s="42"/>
      <c r="C558" s="41"/>
      <c r="D558" s="74"/>
      <c r="E558" s="99"/>
      <c r="F558" s="99"/>
      <c r="G558" s="99"/>
      <c r="H558" s="99"/>
      <c r="I558" s="99"/>
      <c r="J558" s="99"/>
      <c r="K558" s="74"/>
      <c r="L558" s="99"/>
      <c r="M558" s="99"/>
      <c r="N558" s="99"/>
      <c r="O558" s="99"/>
      <c r="P558" s="99"/>
      <c r="Q558" s="258"/>
      <c r="R558" s="41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42"/>
      <c r="AG558" s="151"/>
      <c r="AH558" s="41" t="s">
        <v>243</v>
      </c>
      <c r="AI558" s="42"/>
    </row>
    <row r="559" spans="1:35" ht="15.75" thickBot="1">
      <c r="A559" s="41" t="s">
        <v>244</v>
      </c>
      <c r="B559" s="42"/>
      <c r="C559" s="41"/>
      <c r="D559" s="74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258"/>
      <c r="R559" s="41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42"/>
      <c r="AG559" s="151"/>
      <c r="AH559" s="41" t="s">
        <v>244</v>
      </c>
      <c r="AI559" s="42"/>
    </row>
    <row r="560" spans="1:35" ht="15.75" thickBot="1">
      <c r="A560" s="41" t="s">
        <v>245</v>
      </c>
      <c r="B560" s="42"/>
      <c r="C560" s="41"/>
      <c r="D560" s="99"/>
      <c r="E560" s="74"/>
      <c r="F560" s="99"/>
      <c r="G560" s="99"/>
      <c r="H560" s="74"/>
      <c r="I560" s="85"/>
      <c r="J560" s="99"/>
      <c r="K560" s="99"/>
      <c r="L560" s="99"/>
      <c r="M560" s="99"/>
      <c r="N560" s="99"/>
      <c r="O560" s="99"/>
      <c r="P560" s="99"/>
      <c r="Q560" s="258"/>
      <c r="R560" s="41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42"/>
      <c r="AG560" s="151"/>
      <c r="AH560" s="41" t="s">
        <v>245</v>
      </c>
      <c r="AI560" s="42"/>
    </row>
    <row r="561" spans="1:35" ht="15.75" thickBot="1">
      <c r="A561" s="661" t="s">
        <v>246</v>
      </c>
      <c r="B561" s="662"/>
      <c r="C561" s="41"/>
      <c r="D561" s="99"/>
      <c r="E561" s="74"/>
      <c r="F561" s="99"/>
      <c r="G561" s="99"/>
      <c r="H561" s="99"/>
      <c r="I561" s="99"/>
      <c r="J561" s="99"/>
      <c r="K561" s="99"/>
      <c r="L561" s="74"/>
      <c r="M561" s="74"/>
      <c r="N561" s="85"/>
      <c r="O561" s="85"/>
      <c r="P561" s="99"/>
      <c r="Q561" s="258"/>
      <c r="R561" s="41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42"/>
      <c r="AG561" s="151"/>
      <c r="AH561" s="661" t="s">
        <v>246</v>
      </c>
      <c r="AI561" s="662"/>
    </row>
    <row r="562" spans="1:35" ht="15.75" thickBot="1">
      <c r="A562" s="663"/>
      <c r="B562" s="664"/>
      <c r="C562" s="41"/>
      <c r="D562" s="99"/>
      <c r="E562" s="74"/>
      <c r="F562" s="99"/>
      <c r="G562" s="99"/>
      <c r="H562" s="99"/>
      <c r="I562" s="99"/>
      <c r="J562" s="99"/>
      <c r="K562" s="99"/>
      <c r="L562" s="74"/>
      <c r="M562" s="74"/>
      <c r="N562" s="85"/>
      <c r="O562" s="85"/>
      <c r="P562" s="99"/>
      <c r="Q562" s="258"/>
      <c r="R562" s="41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42"/>
      <c r="AG562" s="151"/>
      <c r="AH562" s="663"/>
      <c r="AI562" s="664"/>
    </row>
    <row r="563" spans="1:35" ht="15.75" thickBot="1">
      <c r="A563" s="41" t="s">
        <v>247</v>
      </c>
      <c r="B563" s="42"/>
      <c r="C563" s="41"/>
      <c r="D563" s="99"/>
      <c r="E563" s="74"/>
      <c r="F563" s="99"/>
      <c r="G563" s="99"/>
      <c r="H563" s="99"/>
      <c r="I563" s="99"/>
      <c r="J563" s="99"/>
      <c r="K563" s="74"/>
      <c r="L563" s="99"/>
      <c r="M563" s="99"/>
      <c r="N563" s="99"/>
      <c r="O563" s="99"/>
      <c r="P563" s="99"/>
      <c r="Q563" s="258"/>
      <c r="R563" s="41"/>
      <c r="S563" s="12"/>
      <c r="T563" s="12"/>
      <c r="U563" s="72" t="s">
        <v>65</v>
      </c>
      <c r="V563" s="73" t="s">
        <v>66</v>
      </c>
      <c r="W563" s="12"/>
      <c r="X563" s="12"/>
      <c r="Y563" s="12"/>
      <c r="Z563" s="12"/>
      <c r="AA563" s="12"/>
      <c r="AB563" s="12"/>
      <c r="AC563" s="12"/>
      <c r="AD563" s="12"/>
      <c r="AE563" s="12"/>
      <c r="AF563" s="42"/>
      <c r="AG563" s="151"/>
      <c r="AH563" s="41" t="s">
        <v>247</v>
      </c>
      <c r="AI563" s="42"/>
    </row>
    <row r="564" spans="1:35" ht="15.75" thickBot="1">
      <c r="A564" s="41" t="s">
        <v>248</v>
      </c>
      <c r="B564" s="42"/>
      <c r="C564" s="41"/>
      <c r="D564" s="99"/>
      <c r="E564" s="99"/>
      <c r="F564" s="99"/>
      <c r="G564" s="74"/>
      <c r="H564" s="99"/>
      <c r="I564" s="99"/>
      <c r="J564" s="74"/>
      <c r="K564" s="99"/>
      <c r="L564" s="74"/>
      <c r="M564" s="85"/>
      <c r="N564" s="99"/>
      <c r="O564" s="99"/>
      <c r="P564" s="99"/>
      <c r="Q564" s="258"/>
      <c r="R564" s="41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42"/>
      <c r="AG564" s="151"/>
      <c r="AH564" s="41" t="s">
        <v>248</v>
      </c>
      <c r="AI564" s="42"/>
    </row>
    <row r="565" spans="1:35" ht="15.75" thickBot="1">
      <c r="A565" s="41" t="s">
        <v>249</v>
      </c>
      <c r="B565" s="42"/>
      <c r="C565" s="41"/>
      <c r="D565" s="99"/>
      <c r="E565" s="99"/>
      <c r="F565" s="99"/>
      <c r="G565" s="99"/>
      <c r="H565" s="74"/>
      <c r="I565" s="85"/>
      <c r="J565" s="85"/>
      <c r="K565" s="99"/>
      <c r="L565" s="99"/>
      <c r="M565" s="99"/>
      <c r="N565" s="99"/>
      <c r="O565" s="74"/>
      <c r="P565" s="85"/>
      <c r="Q565" s="258"/>
      <c r="R565" s="41"/>
      <c r="S565" s="74"/>
      <c r="T565" s="72" t="s">
        <v>65</v>
      </c>
      <c r="U565" s="12"/>
      <c r="V565" s="72" t="s">
        <v>65</v>
      </c>
      <c r="W565" s="12"/>
      <c r="X565" s="12"/>
      <c r="Y565" s="12"/>
      <c r="Z565" s="12"/>
      <c r="AA565" s="12"/>
      <c r="AB565" s="12"/>
      <c r="AC565" s="12"/>
      <c r="AD565" s="12"/>
      <c r="AE565" s="12"/>
      <c r="AF565" s="42"/>
      <c r="AG565" s="151"/>
      <c r="AH565" s="41" t="s">
        <v>249</v>
      </c>
      <c r="AI565" s="42"/>
    </row>
    <row r="566" spans="1:35" ht="15">
      <c r="A566" s="41" t="s">
        <v>250</v>
      </c>
      <c r="B566" s="42"/>
      <c r="C566" s="41"/>
      <c r="D566" s="99"/>
      <c r="E566" s="99"/>
      <c r="F566" s="99"/>
      <c r="G566" s="99"/>
      <c r="H566" s="99"/>
      <c r="I566" s="74"/>
      <c r="J566" s="85"/>
      <c r="K566" s="99"/>
      <c r="L566" s="99"/>
      <c r="M566" s="99"/>
      <c r="N566" s="99"/>
      <c r="O566" s="99"/>
      <c r="P566" s="99"/>
      <c r="Q566" s="258"/>
      <c r="R566" s="41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42"/>
      <c r="AG566" s="151"/>
      <c r="AH566" s="41" t="s">
        <v>250</v>
      </c>
      <c r="AI566" s="42"/>
    </row>
    <row r="567" spans="1:35" ht="15.75" thickBot="1">
      <c r="A567" s="41" t="s">
        <v>251</v>
      </c>
      <c r="B567" s="42"/>
      <c r="C567" s="41"/>
      <c r="D567" s="99"/>
      <c r="E567" s="99"/>
      <c r="F567" s="99"/>
      <c r="G567" s="99"/>
      <c r="H567" s="99"/>
      <c r="I567" s="99"/>
      <c r="J567" s="74"/>
      <c r="K567" s="99"/>
      <c r="L567" s="99"/>
      <c r="M567" s="99"/>
      <c r="N567" s="99"/>
      <c r="O567" s="99"/>
      <c r="P567" s="99"/>
      <c r="Q567" s="258"/>
      <c r="R567" s="41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42"/>
      <c r="AG567" s="151"/>
      <c r="AH567" s="41" t="s">
        <v>251</v>
      </c>
      <c r="AI567" s="42"/>
    </row>
    <row r="568" spans="1:35" ht="15.75" thickBot="1">
      <c r="A568" s="41" t="s">
        <v>252</v>
      </c>
      <c r="B568" s="42"/>
      <c r="C568" s="41"/>
      <c r="D568" s="99"/>
      <c r="E568" s="99"/>
      <c r="F568" s="99"/>
      <c r="G568" s="99"/>
      <c r="H568" s="99"/>
      <c r="I568" s="99"/>
      <c r="J568" s="74"/>
      <c r="K568" s="99"/>
      <c r="L568" s="99"/>
      <c r="M568" s="99"/>
      <c r="N568" s="99"/>
      <c r="O568" s="99"/>
      <c r="P568" s="99"/>
      <c r="Q568" s="258"/>
      <c r="R568" s="41"/>
      <c r="S568" s="74"/>
      <c r="T568" s="72" t="s">
        <v>65</v>
      </c>
      <c r="U568" s="12"/>
      <c r="V568" s="12"/>
      <c r="W568" s="12"/>
      <c r="X568" s="12"/>
      <c r="Y568" s="72" t="s">
        <v>65</v>
      </c>
      <c r="Z568" s="73" t="s">
        <v>66</v>
      </c>
      <c r="AA568" s="12"/>
      <c r="AB568" s="12"/>
      <c r="AC568" s="12"/>
      <c r="AD568" s="12"/>
      <c r="AE568" s="12"/>
      <c r="AF568" s="42"/>
      <c r="AG568" s="151"/>
      <c r="AH568" s="41" t="s">
        <v>252</v>
      </c>
      <c r="AI568" s="42"/>
    </row>
    <row r="569" spans="1:35" ht="15.75" thickBot="1">
      <c r="A569" s="41" t="s">
        <v>253</v>
      </c>
      <c r="B569" s="42"/>
      <c r="C569" s="41"/>
      <c r="D569" s="99"/>
      <c r="E569" s="99"/>
      <c r="F569" s="99"/>
      <c r="G569" s="99"/>
      <c r="H569" s="99"/>
      <c r="I569" s="99"/>
      <c r="J569" s="99"/>
      <c r="K569" s="74"/>
      <c r="L569" s="99"/>
      <c r="M569" s="99"/>
      <c r="N569" s="99"/>
      <c r="O569" s="99"/>
      <c r="P569" s="99"/>
      <c r="Q569" s="85"/>
      <c r="R569" s="41"/>
      <c r="S569" s="72" t="s">
        <v>65</v>
      </c>
      <c r="T569" s="12"/>
      <c r="U569" s="12"/>
      <c r="V569" s="12"/>
      <c r="W569" s="72" t="s">
        <v>65</v>
      </c>
      <c r="X569" s="85"/>
      <c r="Y569" s="12"/>
      <c r="Z569" s="12"/>
      <c r="AA569" s="12"/>
      <c r="AB569" s="12"/>
      <c r="AC569" s="12"/>
      <c r="AD569" s="12"/>
      <c r="AE569" s="12"/>
      <c r="AF569" s="42"/>
      <c r="AG569" s="151"/>
      <c r="AH569" s="41" t="s">
        <v>253</v>
      </c>
      <c r="AI569" s="42"/>
    </row>
    <row r="570" spans="1:35" ht="15.75" thickBot="1">
      <c r="A570" s="41" t="s">
        <v>254</v>
      </c>
      <c r="B570" s="42"/>
      <c r="C570" s="41"/>
      <c r="D570" s="99"/>
      <c r="E570" s="99"/>
      <c r="F570" s="99"/>
      <c r="G570" s="99"/>
      <c r="H570" s="99"/>
      <c r="I570" s="99"/>
      <c r="J570" s="99"/>
      <c r="K570" s="99"/>
      <c r="L570" s="74"/>
      <c r="M570" s="99"/>
      <c r="N570" s="99"/>
      <c r="O570" s="74"/>
      <c r="P570" s="85"/>
      <c r="Q570" s="258"/>
      <c r="R570" s="41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42"/>
      <c r="AG570" s="151"/>
      <c r="AH570" s="41" t="s">
        <v>254</v>
      </c>
      <c r="AI570" s="42"/>
    </row>
    <row r="571" spans="1:35" ht="15">
      <c r="A571" s="41" t="s">
        <v>255</v>
      </c>
      <c r="B571" s="42"/>
      <c r="C571" s="41"/>
      <c r="D571" s="99"/>
      <c r="E571" s="99"/>
      <c r="F571" s="99"/>
      <c r="G571" s="99"/>
      <c r="H571" s="99"/>
      <c r="I571" s="99"/>
      <c r="J571" s="99"/>
      <c r="K571" s="99"/>
      <c r="L571" s="74"/>
      <c r="M571" s="85"/>
      <c r="N571" s="99"/>
      <c r="O571" s="99"/>
      <c r="P571" s="99"/>
      <c r="Q571" s="258"/>
      <c r="R571" s="41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42"/>
      <c r="AG571" s="151"/>
      <c r="AH571" s="41" t="s">
        <v>255</v>
      </c>
      <c r="AI571" s="42"/>
    </row>
    <row r="572" spans="1:35" ht="15">
      <c r="A572" s="41" t="s">
        <v>408</v>
      </c>
      <c r="B572" s="42"/>
      <c r="C572" s="41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258"/>
      <c r="R572" s="41"/>
      <c r="S572" s="12"/>
      <c r="T572" s="12"/>
      <c r="U572" s="12"/>
      <c r="V572" s="72" t="s">
        <v>65</v>
      </c>
      <c r="W572" s="12"/>
      <c r="X572" s="12"/>
      <c r="Y572" s="12"/>
      <c r="Z572" s="12"/>
      <c r="AA572" s="12"/>
      <c r="AB572" s="12"/>
      <c r="AC572" s="12"/>
      <c r="AD572" s="12"/>
      <c r="AE572" s="12"/>
      <c r="AF572" s="42"/>
      <c r="AG572" s="151"/>
      <c r="AH572" s="41" t="s">
        <v>408</v>
      </c>
      <c r="AI572" s="42"/>
    </row>
    <row r="573" spans="1:35" ht="15">
      <c r="A573" s="41"/>
      <c r="B573" s="42"/>
      <c r="C573" s="41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258"/>
      <c r="R573" s="41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42"/>
      <c r="AG573" s="151"/>
      <c r="AH573" s="41"/>
      <c r="AI573" s="42"/>
    </row>
    <row r="574" spans="1:35" ht="15">
      <c r="A574" s="41"/>
      <c r="B574" s="42"/>
      <c r="C574" s="41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42"/>
      <c r="R574" s="41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42"/>
      <c r="AG574" s="151"/>
      <c r="AH574" s="41"/>
      <c r="AI574" s="42"/>
    </row>
    <row r="575" spans="1:35" ht="15">
      <c r="A575" s="41"/>
      <c r="B575" s="42"/>
      <c r="C575" s="41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42"/>
      <c r="R575" s="41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42"/>
      <c r="AG575" s="151"/>
      <c r="AH575" s="41"/>
      <c r="AI575" s="42"/>
    </row>
    <row r="576" spans="1:35" ht="15.75" thickBot="1">
      <c r="A576" s="75"/>
      <c r="B576" s="76"/>
      <c r="C576" s="43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44"/>
      <c r="R576" s="43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44"/>
      <c r="AG576" s="152"/>
      <c r="AH576" s="75"/>
      <c r="AI576" s="76"/>
    </row>
    <row r="577" spans="1:34" ht="15.75" thickBot="1">
      <c r="A577" s="43" t="s">
        <v>328</v>
      </c>
      <c r="B577" s="44"/>
      <c r="C577" s="138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43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</row>
    <row r="578" spans="6:34" ht="24" thickBot="1">
      <c r="F578" s="98" t="s">
        <v>25</v>
      </c>
      <c r="G578" s="97"/>
      <c r="H578" s="97"/>
      <c r="I578" s="97"/>
      <c r="J578" s="97"/>
      <c r="K578" s="97"/>
      <c r="L578" s="97"/>
      <c r="AH578" s="2"/>
    </row>
    <row r="579" spans="1:34" ht="13.5" thickBot="1">
      <c r="A579" s="23" t="s">
        <v>23</v>
      </c>
      <c r="B579" s="24"/>
      <c r="C579" s="33" t="s">
        <v>87</v>
      </c>
      <c r="D579" s="33" t="s">
        <v>88</v>
      </c>
      <c r="E579" s="33" t="s">
        <v>89</v>
      </c>
      <c r="F579" s="33" t="s">
        <v>90</v>
      </c>
      <c r="G579" s="33" t="s">
        <v>91</v>
      </c>
      <c r="H579" s="33" t="s">
        <v>92</v>
      </c>
      <c r="I579" s="33" t="s">
        <v>93</v>
      </c>
      <c r="J579" s="33" t="s">
        <v>94</v>
      </c>
      <c r="K579" s="33" t="s">
        <v>95</v>
      </c>
      <c r="L579" s="33" t="s">
        <v>96</v>
      </c>
      <c r="M579" s="33" t="s">
        <v>97</v>
      </c>
      <c r="N579" s="33" t="s">
        <v>98</v>
      </c>
      <c r="O579" s="33" t="s">
        <v>99</v>
      </c>
      <c r="P579" s="33" t="s">
        <v>100</v>
      </c>
      <c r="Q579" s="33" t="s">
        <v>101</v>
      </c>
      <c r="R579" s="141" t="s">
        <v>333</v>
      </c>
      <c r="S579" s="141" t="s">
        <v>334</v>
      </c>
      <c r="T579" s="141" t="s">
        <v>335</v>
      </c>
      <c r="U579" s="141" t="s">
        <v>336</v>
      </c>
      <c r="V579" s="141" t="s">
        <v>337</v>
      </c>
      <c r="W579" s="141" t="s">
        <v>338</v>
      </c>
      <c r="X579" s="141" t="s">
        <v>339</v>
      </c>
      <c r="Y579" s="141" t="s">
        <v>350</v>
      </c>
      <c r="Z579" s="141" t="s">
        <v>340</v>
      </c>
      <c r="AA579" s="141" t="s">
        <v>341</v>
      </c>
      <c r="AB579" s="141" t="s">
        <v>342</v>
      </c>
      <c r="AC579" s="141" t="s">
        <v>343</v>
      </c>
      <c r="AD579" s="141" t="s">
        <v>344</v>
      </c>
      <c r="AE579" s="141" t="s">
        <v>345</v>
      </c>
      <c r="AF579" s="146" t="s">
        <v>346</v>
      </c>
      <c r="AG579" s="25" t="s">
        <v>102</v>
      </c>
      <c r="AH579" s="54"/>
    </row>
    <row r="580" spans="1:35" ht="15.75">
      <c r="A580" s="37" t="s">
        <v>481</v>
      </c>
      <c r="B580" s="38"/>
      <c r="C580" s="61">
        <v>1</v>
      </c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106"/>
      <c r="R580" s="61"/>
      <c r="S580" s="62"/>
      <c r="T580" s="62">
        <v>1</v>
      </c>
      <c r="U580" s="62">
        <v>1</v>
      </c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106"/>
      <c r="AG580" s="94">
        <f aca="true" t="shared" si="21" ref="AG580:AG587">SUM(C580:AF580)</f>
        <v>3</v>
      </c>
      <c r="AH580" s="37" t="s">
        <v>256</v>
      </c>
      <c r="AI580" s="38"/>
    </row>
    <row r="581" spans="1:35" ht="15.75">
      <c r="A581" s="41" t="s">
        <v>257</v>
      </c>
      <c r="B581" s="42"/>
      <c r="C581" s="63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107"/>
      <c r="R581" s="63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107"/>
      <c r="AG581" s="8">
        <f t="shared" si="21"/>
        <v>0</v>
      </c>
      <c r="AH581" s="41" t="s">
        <v>257</v>
      </c>
      <c r="AI581" s="42"/>
    </row>
    <row r="582" spans="1:35" ht="15.75">
      <c r="A582" s="41" t="s">
        <v>258</v>
      </c>
      <c r="B582" s="42"/>
      <c r="C582" s="63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107"/>
      <c r="R582" s="63"/>
      <c r="S582" s="64"/>
      <c r="T582" s="64"/>
      <c r="U582" s="64">
        <v>1</v>
      </c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107"/>
      <c r="AG582" s="8">
        <f t="shared" si="21"/>
        <v>1</v>
      </c>
      <c r="AH582" s="41" t="s">
        <v>258</v>
      </c>
      <c r="AI582" s="42"/>
    </row>
    <row r="583" spans="1:35" ht="15.75">
      <c r="A583" s="41" t="s">
        <v>255</v>
      </c>
      <c r="B583" s="42"/>
      <c r="C583" s="63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107"/>
      <c r="R583" s="63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107"/>
      <c r="AG583" s="8">
        <f t="shared" si="21"/>
        <v>0</v>
      </c>
      <c r="AH583" s="41" t="s">
        <v>255</v>
      </c>
      <c r="AI583" s="42"/>
    </row>
    <row r="584" spans="1:35" ht="15.75">
      <c r="A584" s="41" t="s">
        <v>259</v>
      </c>
      <c r="B584" s="42"/>
      <c r="C584" s="63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107"/>
      <c r="R584" s="63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107"/>
      <c r="AG584" s="8">
        <f t="shared" si="21"/>
        <v>0</v>
      </c>
      <c r="AH584" s="41" t="s">
        <v>259</v>
      </c>
      <c r="AI584" s="42"/>
    </row>
    <row r="585" spans="1:35" ht="15.75">
      <c r="A585" s="41" t="s">
        <v>252</v>
      </c>
      <c r="B585" s="42"/>
      <c r="C585" s="63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107"/>
      <c r="R585" s="63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107"/>
      <c r="AG585" s="8">
        <f t="shared" si="21"/>
        <v>0</v>
      </c>
      <c r="AH585" s="41" t="s">
        <v>252</v>
      </c>
      <c r="AI585" s="42"/>
    </row>
    <row r="586" spans="1:35" ht="15.75">
      <c r="A586" s="41" t="s">
        <v>242</v>
      </c>
      <c r="B586" s="42"/>
      <c r="C586" s="63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107"/>
      <c r="R586" s="63"/>
      <c r="S586" s="64"/>
      <c r="T586" s="64"/>
      <c r="U586" s="64"/>
      <c r="V586" s="64"/>
      <c r="W586" s="64"/>
      <c r="X586" s="64"/>
      <c r="Y586" s="64">
        <v>1</v>
      </c>
      <c r="Z586" s="64"/>
      <c r="AA586" s="64"/>
      <c r="AB586" s="64"/>
      <c r="AC586" s="64"/>
      <c r="AD586" s="64"/>
      <c r="AE586" s="64"/>
      <c r="AF586" s="107"/>
      <c r="AG586" s="8">
        <f t="shared" si="21"/>
        <v>1</v>
      </c>
      <c r="AH586" s="41" t="s">
        <v>242</v>
      </c>
      <c r="AI586" s="42"/>
    </row>
    <row r="587" spans="1:35" ht="15.75">
      <c r="A587" s="41" t="s">
        <v>260</v>
      </c>
      <c r="B587" s="42"/>
      <c r="C587" s="63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107"/>
      <c r="R587" s="63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107"/>
      <c r="AG587" s="8">
        <f t="shared" si="21"/>
        <v>0</v>
      </c>
      <c r="AH587" s="41" t="s">
        <v>260</v>
      </c>
      <c r="AI587" s="42"/>
    </row>
    <row r="588" spans="1:35" ht="15.75">
      <c r="A588" s="41" t="s">
        <v>428</v>
      </c>
      <c r="B588" s="42"/>
      <c r="C588" s="63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107"/>
      <c r="R588" s="63"/>
      <c r="S588" s="64"/>
      <c r="T588" s="64"/>
      <c r="U588" s="64"/>
      <c r="V588" s="64"/>
      <c r="W588" s="64"/>
      <c r="X588" s="64">
        <v>1</v>
      </c>
      <c r="Y588" s="64"/>
      <c r="Z588" s="64"/>
      <c r="AA588" s="64"/>
      <c r="AB588" s="64"/>
      <c r="AC588" s="64"/>
      <c r="AD588" s="64"/>
      <c r="AE588" s="64"/>
      <c r="AF588" s="107"/>
      <c r="AG588" s="8">
        <v>1</v>
      </c>
      <c r="AH588" s="41" t="s">
        <v>428</v>
      </c>
      <c r="AI588" s="42"/>
    </row>
    <row r="589" spans="1:35" ht="15.75">
      <c r="A589" s="41" t="s">
        <v>435</v>
      </c>
      <c r="B589" s="42"/>
      <c r="C589" s="63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107"/>
      <c r="R589" s="63"/>
      <c r="S589" s="64"/>
      <c r="T589" s="64"/>
      <c r="U589" s="64"/>
      <c r="V589" s="64"/>
      <c r="W589" s="64"/>
      <c r="X589" s="64"/>
      <c r="Y589" s="64">
        <v>1</v>
      </c>
      <c r="Z589" s="64"/>
      <c r="AA589" s="64"/>
      <c r="AB589" s="64"/>
      <c r="AC589" s="64"/>
      <c r="AD589" s="64"/>
      <c r="AE589" s="64"/>
      <c r="AF589" s="107"/>
      <c r="AG589" s="8"/>
      <c r="AH589" s="41"/>
      <c r="AI589" s="42"/>
    </row>
    <row r="590" spans="1:35" ht="15.75">
      <c r="A590" s="41"/>
      <c r="B590" s="42"/>
      <c r="C590" s="63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107"/>
      <c r="R590" s="63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107"/>
      <c r="AG590" s="8"/>
      <c r="AH590" s="41"/>
      <c r="AI590" s="42"/>
    </row>
    <row r="591" spans="1:35" ht="15.75">
      <c r="A591" s="41"/>
      <c r="B591" s="42"/>
      <c r="C591" s="63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107"/>
      <c r="R591" s="63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107"/>
      <c r="AG591" s="8"/>
      <c r="AH591" s="41"/>
      <c r="AI591" s="42"/>
    </row>
    <row r="592" spans="1:35" ht="15.75">
      <c r="A592" s="41"/>
      <c r="B592" s="42"/>
      <c r="C592" s="63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107"/>
      <c r="R592" s="63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107"/>
      <c r="AG592" s="8"/>
      <c r="AH592" s="41"/>
      <c r="AI592" s="42"/>
    </row>
    <row r="593" spans="1:35" ht="16.5" thickBot="1">
      <c r="A593" s="75"/>
      <c r="B593" s="76"/>
      <c r="C593" s="121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10"/>
      <c r="R593" s="121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10"/>
      <c r="AG593" s="10"/>
      <c r="AH593" s="75"/>
      <c r="AI593" s="76"/>
    </row>
    <row r="594" spans="1:35" ht="16.5" thickBot="1">
      <c r="A594" s="122" t="s">
        <v>327</v>
      </c>
      <c r="B594" s="123"/>
      <c r="C594" s="124">
        <f>SUM(C580:C593)</f>
        <v>1</v>
      </c>
      <c r="D594" s="125">
        <f>SUM(D580:D593)</f>
        <v>0</v>
      </c>
      <c r="E594" s="125">
        <v>0</v>
      </c>
      <c r="F594" s="125">
        <f>SUM(F580:F593)</f>
        <v>0</v>
      </c>
      <c r="G594" s="125">
        <f>SUM(G580:G593)</f>
        <v>0</v>
      </c>
      <c r="H594" s="125">
        <v>0</v>
      </c>
      <c r="I594" s="125">
        <f>SUM(I580:I593)</f>
        <v>0</v>
      </c>
      <c r="J594" s="125">
        <f>SUM(J580:J593)</f>
        <v>0</v>
      </c>
      <c r="K594" s="125">
        <f>SUM(K580:K593)</f>
        <v>0</v>
      </c>
      <c r="L594" s="125">
        <f>SUM(L580:L593)</f>
        <v>0</v>
      </c>
      <c r="M594" s="125">
        <v>0</v>
      </c>
      <c r="N594" s="125">
        <f>SUM(N580:N593)</f>
        <v>0</v>
      </c>
      <c r="O594" s="125">
        <f>SUM(O580:O593)</f>
        <v>0</v>
      </c>
      <c r="P594" s="125">
        <v>0</v>
      </c>
      <c r="Q594" s="126">
        <v>0</v>
      </c>
      <c r="R594" s="124">
        <v>0</v>
      </c>
      <c r="S594" s="125">
        <v>0</v>
      </c>
      <c r="T594" s="125">
        <v>1</v>
      </c>
      <c r="U594" s="125">
        <v>2</v>
      </c>
      <c r="V594" s="125">
        <v>0</v>
      </c>
      <c r="W594" s="125">
        <v>0</v>
      </c>
      <c r="X594" s="125">
        <v>1</v>
      </c>
      <c r="Y594" s="125">
        <v>2</v>
      </c>
      <c r="Z594" s="125"/>
      <c r="AA594" s="125"/>
      <c r="AB594" s="125"/>
      <c r="AC594" s="125"/>
      <c r="AD594" s="125"/>
      <c r="AE594" s="125"/>
      <c r="AF594" s="126"/>
      <c r="AG594" s="155">
        <f>SUM(C594:AF594)</f>
        <v>7</v>
      </c>
      <c r="AH594" s="122" t="s">
        <v>327</v>
      </c>
      <c r="AI594" s="123"/>
    </row>
    <row r="595" spans="1:34" ht="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</row>
    <row r="596" spans="1:34" ht="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</row>
    <row r="597" spans="1:34" ht="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</row>
    <row r="598" spans="1:34" ht="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</row>
    <row r="599" spans="1:34" ht="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</row>
    <row r="600" spans="1:34" ht="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</row>
    <row r="601" spans="1:34" ht="12.75">
      <c r="A601" s="1" t="s">
        <v>348</v>
      </c>
      <c r="B601" s="1"/>
      <c r="C601" s="1"/>
      <c r="D601" s="1"/>
      <c r="E601" s="1"/>
      <c r="AH601" s="2"/>
    </row>
    <row r="602" ht="12.75">
      <c r="AH602" s="2"/>
    </row>
    <row r="603" spans="1:34" ht="18.75" thickBot="1">
      <c r="A603" s="7" t="s">
        <v>54</v>
      </c>
      <c r="B603" s="7"/>
      <c r="C603" s="7"/>
      <c r="E603" s="45"/>
      <c r="F603" s="45"/>
      <c r="G603" s="45"/>
      <c r="H603" s="46" t="s">
        <v>44</v>
      </c>
      <c r="I603" s="46"/>
      <c r="J603" s="47"/>
      <c r="K603" s="28" t="s">
        <v>45</v>
      </c>
      <c r="L603" s="48"/>
      <c r="M603" s="49"/>
      <c r="N603" s="50" t="s">
        <v>46</v>
      </c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2"/>
    </row>
    <row r="604" spans="1:34" ht="12.75">
      <c r="A604" s="18" t="s">
        <v>20</v>
      </c>
      <c r="B604" s="19"/>
      <c r="C604" s="100" t="s">
        <v>27</v>
      </c>
      <c r="D604" s="101" t="s">
        <v>28</v>
      </c>
      <c r="E604" s="102" t="s">
        <v>29</v>
      </c>
      <c r="F604" s="101" t="s">
        <v>30</v>
      </c>
      <c r="G604" s="101" t="s">
        <v>31</v>
      </c>
      <c r="H604" s="101" t="s">
        <v>33</v>
      </c>
      <c r="I604" s="101" t="s">
        <v>32</v>
      </c>
      <c r="J604" s="101" t="s">
        <v>34</v>
      </c>
      <c r="K604" s="101" t="s">
        <v>35</v>
      </c>
      <c r="L604" s="101" t="s">
        <v>36</v>
      </c>
      <c r="M604" s="101" t="s">
        <v>37</v>
      </c>
      <c r="N604" s="101" t="s">
        <v>38</v>
      </c>
      <c r="O604" s="101" t="s">
        <v>39</v>
      </c>
      <c r="P604" s="101" t="s">
        <v>40</v>
      </c>
      <c r="Q604" s="101" t="s">
        <v>416</v>
      </c>
      <c r="R604" s="113" t="s">
        <v>330</v>
      </c>
      <c r="S604" s="114" t="s">
        <v>331</v>
      </c>
      <c r="T604" s="102" t="s">
        <v>332</v>
      </c>
      <c r="U604" s="102" t="s">
        <v>380</v>
      </c>
      <c r="V604" s="101" t="s">
        <v>381</v>
      </c>
      <c r="W604" s="101" t="s">
        <v>382</v>
      </c>
      <c r="X604" s="101" t="s">
        <v>424</v>
      </c>
      <c r="Y604" s="101" t="s">
        <v>432</v>
      </c>
      <c r="Z604" s="101" t="s">
        <v>436</v>
      </c>
      <c r="AA604" s="101"/>
      <c r="AB604" s="101"/>
      <c r="AC604" s="101"/>
      <c r="AD604" s="101"/>
      <c r="AE604" s="101"/>
      <c r="AF604" s="105"/>
      <c r="AG604" s="147"/>
      <c r="AH604" s="2"/>
    </row>
    <row r="605" spans="1:34" ht="13.5" thickBot="1">
      <c r="A605" s="20" t="s">
        <v>21</v>
      </c>
      <c r="B605" s="21"/>
      <c r="C605" s="31">
        <v>1</v>
      </c>
      <c r="D605" s="32">
        <v>2</v>
      </c>
      <c r="E605" s="32">
        <v>3</v>
      </c>
      <c r="F605" s="32">
        <v>4</v>
      </c>
      <c r="G605" s="32">
        <v>5</v>
      </c>
      <c r="H605" s="32">
        <v>6</v>
      </c>
      <c r="I605" s="32">
        <v>7</v>
      </c>
      <c r="J605" s="32">
        <v>8</v>
      </c>
      <c r="K605" s="32">
        <v>9</v>
      </c>
      <c r="L605" s="32">
        <v>10</v>
      </c>
      <c r="M605" s="32">
        <v>11</v>
      </c>
      <c r="N605" s="32">
        <v>12</v>
      </c>
      <c r="O605" s="32">
        <v>13</v>
      </c>
      <c r="P605" s="32">
        <v>14</v>
      </c>
      <c r="Q605" s="32">
        <v>15</v>
      </c>
      <c r="R605" s="117">
        <v>16</v>
      </c>
      <c r="S605" s="118">
        <v>17</v>
      </c>
      <c r="T605" s="118">
        <v>18</v>
      </c>
      <c r="U605" s="118">
        <v>19</v>
      </c>
      <c r="V605" s="118">
        <v>20</v>
      </c>
      <c r="W605" s="118">
        <v>21</v>
      </c>
      <c r="X605" s="118">
        <v>22</v>
      </c>
      <c r="Y605" s="118">
        <v>23</v>
      </c>
      <c r="Z605" s="118">
        <v>24</v>
      </c>
      <c r="AA605" s="118">
        <v>25</v>
      </c>
      <c r="AB605" s="118">
        <v>26</v>
      </c>
      <c r="AC605" s="118">
        <v>27</v>
      </c>
      <c r="AD605" s="118">
        <v>28</v>
      </c>
      <c r="AE605" s="118">
        <v>29</v>
      </c>
      <c r="AF605" s="145">
        <v>30</v>
      </c>
      <c r="AG605" s="148"/>
      <c r="AH605" s="2"/>
    </row>
    <row r="606" spans="1:34" ht="13.5" thickBot="1">
      <c r="A606" s="23" t="s">
        <v>23</v>
      </c>
      <c r="B606" s="24"/>
      <c r="C606" s="33" t="s">
        <v>26</v>
      </c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91" t="s">
        <v>347</v>
      </c>
      <c r="S606" s="141" t="s">
        <v>347</v>
      </c>
      <c r="T606" s="185" t="s">
        <v>347</v>
      </c>
      <c r="U606" s="141" t="s">
        <v>347</v>
      </c>
      <c r="V606" s="141" t="s">
        <v>347</v>
      </c>
      <c r="W606" s="141" t="s">
        <v>347</v>
      </c>
      <c r="X606" s="141" t="s">
        <v>347</v>
      </c>
      <c r="Y606" s="141" t="s">
        <v>347</v>
      </c>
      <c r="Z606" s="141" t="s">
        <v>347</v>
      </c>
      <c r="AA606" s="141"/>
      <c r="AB606" s="141"/>
      <c r="AC606" s="141"/>
      <c r="AD606" s="141"/>
      <c r="AE606" s="141"/>
      <c r="AF606" s="146"/>
      <c r="AG606" s="149"/>
      <c r="AH606" s="54"/>
    </row>
    <row r="607" spans="1:35" ht="15">
      <c r="A607" s="37" t="s">
        <v>482</v>
      </c>
      <c r="B607" s="38"/>
      <c r="C607" s="69" t="s">
        <v>65</v>
      </c>
      <c r="D607" s="256"/>
      <c r="E607" s="256"/>
      <c r="F607" s="256"/>
      <c r="G607" s="256"/>
      <c r="H607" s="256"/>
      <c r="I607" s="256"/>
      <c r="J607" s="256"/>
      <c r="K607" s="256"/>
      <c r="L607" s="262"/>
      <c r="M607" s="262"/>
      <c r="N607" s="85"/>
      <c r="O607" s="262"/>
      <c r="P607" s="256"/>
      <c r="Q607" s="257"/>
      <c r="R607" s="37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8"/>
      <c r="AG607" s="150"/>
      <c r="AH607" s="37" t="s">
        <v>261</v>
      </c>
      <c r="AI607" s="38"/>
    </row>
    <row r="608" spans="1:35" ht="15.75" thickBot="1">
      <c r="A608" s="41" t="s">
        <v>262</v>
      </c>
      <c r="B608" s="42"/>
      <c r="C608" s="161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258"/>
      <c r="R608" s="41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42"/>
      <c r="AG608" s="151"/>
      <c r="AH608" s="41" t="s">
        <v>262</v>
      </c>
      <c r="AI608" s="42"/>
    </row>
    <row r="609" spans="1:35" ht="15.75" thickBot="1">
      <c r="A609" s="41" t="s">
        <v>263</v>
      </c>
      <c r="B609" s="42"/>
      <c r="C609" s="161"/>
      <c r="D609" s="99"/>
      <c r="E609" s="99"/>
      <c r="F609" s="99"/>
      <c r="G609" s="74"/>
      <c r="H609" s="74"/>
      <c r="I609" s="85"/>
      <c r="J609" s="99"/>
      <c r="K609" s="74"/>
      <c r="L609" s="99"/>
      <c r="M609" s="74"/>
      <c r="N609" s="85"/>
      <c r="O609" s="74"/>
      <c r="P609" s="99"/>
      <c r="Q609" s="258"/>
      <c r="R609" s="41"/>
      <c r="S609" s="12"/>
      <c r="T609" s="12"/>
      <c r="U609" s="12"/>
      <c r="V609" s="70" t="s">
        <v>65</v>
      </c>
      <c r="W609" s="73" t="s">
        <v>66</v>
      </c>
      <c r="X609" s="12"/>
      <c r="Y609" s="12"/>
      <c r="Z609" s="72" t="s">
        <v>65</v>
      </c>
      <c r="AA609" s="12"/>
      <c r="AB609" s="12"/>
      <c r="AC609" s="12"/>
      <c r="AD609" s="12"/>
      <c r="AE609" s="12"/>
      <c r="AF609" s="42"/>
      <c r="AG609" s="151"/>
      <c r="AH609" s="41" t="s">
        <v>263</v>
      </c>
      <c r="AI609" s="42"/>
    </row>
    <row r="610" spans="1:35" ht="15.75" thickBot="1">
      <c r="A610" s="41" t="s">
        <v>264</v>
      </c>
      <c r="B610" s="42"/>
      <c r="C610" s="161"/>
      <c r="D610" s="85"/>
      <c r="E610" s="85"/>
      <c r="F610" s="99"/>
      <c r="G610" s="99"/>
      <c r="H610" s="99"/>
      <c r="I610" s="99"/>
      <c r="J610" s="99"/>
      <c r="K610" s="99"/>
      <c r="L610" s="99"/>
      <c r="M610" s="99"/>
      <c r="N610" s="74"/>
      <c r="O610" s="99"/>
      <c r="P610" s="99"/>
      <c r="Q610" s="258"/>
      <c r="R610" s="41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42"/>
      <c r="AG610" s="151"/>
      <c r="AH610" s="41" t="s">
        <v>264</v>
      </c>
      <c r="AI610" s="42"/>
    </row>
    <row r="611" spans="1:35" ht="15">
      <c r="A611" s="41" t="s">
        <v>265</v>
      </c>
      <c r="B611" s="42"/>
      <c r="C611" s="263"/>
      <c r="D611" s="74"/>
      <c r="E611" s="74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74"/>
      <c r="R611" s="41"/>
      <c r="S611" s="12"/>
      <c r="T611" s="12"/>
      <c r="U611" s="12"/>
      <c r="V611" s="12"/>
      <c r="W611" s="12"/>
      <c r="X611" s="73" t="s">
        <v>66</v>
      </c>
      <c r="Y611" s="12"/>
      <c r="Z611" s="12"/>
      <c r="AA611" s="12"/>
      <c r="AB611" s="12"/>
      <c r="AC611" s="12"/>
      <c r="AD611" s="12"/>
      <c r="AE611" s="12"/>
      <c r="AF611" s="42"/>
      <c r="AG611" s="151"/>
      <c r="AH611" s="41" t="s">
        <v>265</v>
      </c>
      <c r="AI611" s="42"/>
    </row>
    <row r="612" spans="1:35" ht="15.75" thickBot="1">
      <c r="A612" s="41" t="s">
        <v>266</v>
      </c>
      <c r="B612" s="42"/>
      <c r="C612" s="263"/>
      <c r="D612" s="74"/>
      <c r="E612" s="99"/>
      <c r="F612" s="99"/>
      <c r="G612" s="99"/>
      <c r="H612" s="99"/>
      <c r="I612" s="99"/>
      <c r="J612" s="99"/>
      <c r="K612" s="74"/>
      <c r="L612" s="99"/>
      <c r="M612" s="99"/>
      <c r="N612" s="99"/>
      <c r="O612" s="99"/>
      <c r="P612" s="99"/>
      <c r="Q612" s="258"/>
      <c r="R612" s="41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42"/>
      <c r="AG612" s="151"/>
      <c r="AH612" s="41" t="s">
        <v>266</v>
      </c>
      <c r="AI612" s="42"/>
    </row>
    <row r="613" spans="1:35" ht="15">
      <c r="A613" s="41" t="s">
        <v>267</v>
      </c>
      <c r="B613" s="42"/>
      <c r="C613" s="263"/>
      <c r="D613" s="99"/>
      <c r="E613" s="99"/>
      <c r="F613" s="74"/>
      <c r="G613" s="99"/>
      <c r="H613" s="99"/>
      <c r="I613" s="99"/>
      <c r="J613" s="74"/>
      <c r="K613" s="99"/>
      <c r="L613" s="99"/>
      <c r="M613" s="74"/>
      <c r="N613" s="85"/>
      <c r="O613" s="85"/>
      <c r="P613" s="85"/>
      <c r="Q613" s="258"/>
      <c r="R613" s="41"/>
      <c r="S613" s="12"/>
      <c r="T613" s="12"/>
      <c r="U613" s="12"/>
      <c r="V613" s="12"/>
      <c r="W613" s="12"/>
      <c r="X613" s="12"/>
      <c r="Y613" s="12"/>
      <c r="Z613" s="72" t="s">
        <v>65</v>
      </c>
      <c r="AA613" s="73" t="s">
        <v>66</v>
      </c>
      <c r="AB613" s="12"/>
      <c r="AC613" s="12"/>
      <c r="AD613" s="12"/>
      <c r="AE613" s="12"/>
      <c r="AF613" s="42"/>
      <c r="AG613" s="151"/>
      <c r="AH613" s="41" t="s">
        <v>267</v>
      </c>
      <c r="AI613" s="42"/>
    </row>
    <row r="614" spans="1:35" ht="15">
      <c r="A614" s="41" t="s">
        <v>268</v>
      </c>
      <c r="B614" s="42"/>
      <c r="C614" s="263"/>
      <c r="D614" s="99"/>
      <c r="E614" s="99"/>
      <c r="F614" s="99"/>
      <c r="G614" s="99"/>
      <c r="H614" s="99"/>
      <c r="I614" s="74"/>
      <c r="J614" s="99"/>
      <c r="K614" s="99"/>
      <c r="L614" s="99"/>
      <c r="M614" s="74"/>
      <c r="N614" s="99"/>
      <c r="O614" s="99"/>
      <c r="P614" s="99"/>
      <c r="Q614" s="258"/>
      <c r="R614" s="41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42"/>
      <c r="AG614" s="151"/>
      <c r="AH614" s="41" t="s">
        <v>268</v>
      </c>
      <c r="AI614" s="42"/>
    </row>
    <row r="615" spans="1:35" ht="15">
      <c r="A615" s="41" t="s">
        <v>269</v>
      </c>
      <c r="B615" s="42"/>
      <c r="C615" s="263"/>
      <c r="D615" s="99"/>
      <c r="E615" s="99"/>
      <c r="F615" s="99"/>
      <c r="G615" s="99"/>
      <c r="H615" s="99"/>
      <c r="I615" s="99"/>
      <c r="J615" s="99"/>
      <c r="K615" s="99"/>
      <c r="L615" s="99"/>
      <c r="M615" s="74"/>
      <c r="N615" s="99"/>
      <c r="O615" s="99"/>
      <c r="P615" s="99"/>
      <c r="Q615" s="74"/>
      <c r="R615" s="41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42"/>
      <c r="AG615" s="151"/>
      <c r="AH615" s="41" t="s">
        <v>269</v>
      </c>
      <c r="AI615" s="42"/>
    </row>
    <row r="616" spans="1:35" ht="15">
      <c r="A616" s="41" t="s">
        <v>270</v>
      </c>
      <c r="B616" s="42"/>
      <c r="C616" s="263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74"/>
      <c r="O616" s="99"/>
      <c r="P616" s="99"/>
      <c r="Q616" s="258"/>
      <c r="R616" s="41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42"/>
      <c r="AG616" s="151"/>
      <c r="AH616" s="41" t="s">
        <v>270</v>
      </c>
      <c r="AI616" s="42"/>
    </row>
    <row r="617" spans="1:35" ht="15">
      <c r="A617" s="41" t="s">
        <v>437</v>
      </c>
      <c r="B617" s="42"/>
      <c r="C617" s="41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42"/>
      <c r="R617" s="41"/>
      <c r="S617" s="12"/>
      <c r="T617" s="12"/>
      <c r="U617" s="12"/>
      <c r="V617" s="12"/>
      <c r="W617" s="12"/>
      <c r="X617" s="12"/>
      <c r="Y617" s="72" t="s">
        <v>65</v>
      </c>
      <c r="Z617" s="12"/>
      <c r="AA617" s="12"/>
      <c r="AB617" s="12"/>
      <c r="AC617" s="12"/>
      <c r="AD617" s="12"/>
      <c r="AE617" s="12"/>
      <c r="AF617" s="42"/>
      <c r="AG617" s="151"/>
      <c r="AH617" s="41"/>
      <c r="AI617" s="42"/>
    </row>
    <row r="618" spans="1:35" ht="15">
      <c r="A618" s="75" t="s">
        <v>438</v>
      </c>
      <c r="B618" s="76"/>
      <c r="C618" s="75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6"/>
      <c r="R618" s="41"/>
      <c r="S618" s="12"/>
      <c r="T618" s="12"/>
      <c r="U618" s="12"/>
      <c r="V618" s="12"/>
      <c r="W618" s="12"/>
      <c r="X618" s="12"/>
      <c r="Y618" s="72" t="s">
        <v>65</v>
      </c>
      <c r="Z618" s="12"/>
      <c r="AA618" s="12"/>
      <c r="AB618" s="12"/>
      <c r="AC618" s="12"/>
      <c r="AD618" s="12"/>
      <c r="AE618" s="12"/>
      <c r="AF618" s="42"/>
      <c r="AG618" s="151"/>
      <c r="AH618" s="75"/>
      <c r="AI618" s="76"/>
    </row>
    <row r="619" spans="1:35" ht="15">
      <c r="A619" s="75"/>
      <c r="B619" s="76"/>
      <c r="C619" s="75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6"/>
      <c r="R619" s="41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42"/>
      <c r="AG619" s="151"/>
      <c r="AH619" s="75"/>
      <c r="AI619" s="76"/>
    </row>
    <row r="620" spans="1:35" ht="15">
      <c r="A620" s="75"/>
      <c r="B620" s="76"/>
      <c r="C620" s="75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6"/>
      <c r="R620" s="41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42"/>
      <c r="AG620" s="151"/>
      <c r="AH620" s="75"/>
      <c r="AI620" s="76"/>
    </row>
    <row r="621" spans="1:35" ht="15">
      <c r="A621" s="75"/>
      <c r="B621" s="76"/>
      <c r="C621" s="75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6"/>
      <c r="R621" s="41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42"/>
      <c r="AG621" s="151"/>
      <c r="AH621" s="75"/>
      <c r="AI621" s="76"/>
    </row>
    <row r="622" spans="1:35" ht="15">
      <c r="A622" s="75"/>
      <c r="B622" s="76"/>
      <c r="C622" s="75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6"/>
      <c r="R622" s="41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42"/>
      <c r="AG622" s="151"/>
      <c r="AH622" s="75"/>
      <c r="AI622" s="76"/>
    </row>
    <row r="623" spans="1:35" ht="15.75" thickBot="1">
      <c r="A623" s="75"/>
      <c r="B623" s="76"/>
      <c r="C623" s="43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44"/>
      <c r="R623" s="43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44"/>
      <c r="AG623" s="152"/>
      <c r="AH623" s="75"/>
      <c r="AI623" s="76"/>
    </row>
    <row r="624" spans="1:34" ht="15.75" thickBot="1">
      <c r="A624" s="43" t="s">
        <v>328</v>
      </c>
      <c r="B624" s="44"/>
      <c r="C624" s="138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43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</row>
    <row r="625" spans="6:34" ht="24" thickBot="1">
      <c r="F625" s="98" t="s">
        <v>25</v>
      </c>
      <c r="G625" s="97"/>
      <c r="H625" s="97"/>
      <c r="I625" s="97"/>
      <c r="J625" s="97"/>
      <c r="K625" s="97"/>
      <c r="L625" s="97"/>
      <c r="AH625" s="2"/>
    </row>
    <row r="626" spans="1:34" ht="13.5" thickBot="1">
      <c r="A626" s="23" t="s">
        <v>23</v>
      </c>
      <c r="B626" s="24"/>
      <c r="C626" s="33" t="s">
        <v>87</v>
      </c>
      <c r="D626" s="33" t="s">
        <v>88</v>
      </c>
      <c r="E626" s="33" t="s">
        <v>89</v>
      </c>
      <c r="F626" s="33" t="s">
        <v>90</v>
      </c>
      <c r="G626" s="33" t="s">
        <v>91</v>
      </c>
      <c r="H626" s="33" t="s">
        <v>92</v>
      </c>
      <c r="I626" s="33" t="s">
        <v>93</v>
      </c>
      <c r="J626" s="33" t="s">
        <v>94</v>
      </c>
      <c r="K626" s="33" t="s">
        <v>95</v>
      </c>
      <c r="L626" s="33" t="s">
        <v>96</v>
      </c>
      <c r="M626" s="33" t="s">
        <v>97</v>
      </c>
      <c r="N626" s="33" t="s">
        <v>98</v>
      </c>
      <c r="O626" s="33" t="s">
        <v>99</v>
      </c>
      <c r="P626" s="33" t="s">
        <v>100</v>
      </c>
      <c r="Q626" s="33" t="s">
        <v>101</v>
      </c>
      <c r="R626" s="141" t="s">
        <v>333</v>
      </c>
      <c r="S626" s="141" t="s">
        <v>334</v>
      </c>
      <c r="T626" s="141" t="s">
        <v>335</v>
      </c>
      <c r="U626" s="141" t="s">
        <v>336</v>
      </c>
      <c r="V626" s="141" t="s">
        <v>337</v>
      </c>
      <c r="W626" s="141" t="s">
        <v>338</v>
      </c>
      <c r="X626" s="141" t="s">
        <v>339</v>
      </c>
      <c r="Y626" s="141" t="s">
        <v>350</v>
      </c>
      <c r="Z626" s="141" t="s">
        <v>340</v>
      </c>
      <c r="AA626" s="141" t="s">
        <v>341</v>
      </c>
      <c r="AB626" s="141" t="s">
        <v>342</v>
      </c>
      <c r="AC626" s="141" t="s">
        <v>343</v>
      </c>
      <c r="AD626" s="141" t="s">
        <v>344</v>
      </c>
      <c r="AE626" s="141" t="s">
        <v>345</v>
      </c>
      <c r="AF626" s="146" t="s">
        <v>346</v>
      </c>
      <c r="AG626" s="25" t="s">
        <v>102</v>
      </c>
      <c r="AH626" s="54"/>
    </row>
    <row r="627" spans="1:35" ht="15.75">
      <c r="A627" s="37" t="s">
        <v>271</v>
      </c>
      <c r="B627" s="38"/>
      <c r="C627" s="61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106"/>
      <c r="R627" s="61"/>
      <c r="S627" s="62"/>
      <c r="T627" s="62"/>
      <c r="U627" s="62">
        <v>1</v>
      </c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106"/>
      <c r="AG627" s="94">
        <f aca="true" t="shared" si="22" ref="AG627:AG634">SUM(C627:AF627)</f>
        <v>1</v>
      </c>
      <c r="AH627" s="37" t="s">
        <v>271</v>
      </c>
      <c r="AI627" s="38"/>
    </row>
    <row r="628" spans="1:35" ht="15.75">
      <c r="A628" s="41" t="s">
        <v>265</v>
      </c>
      <c r="B628" s="42"/>
      <c r="C628" s="63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107"/>
      <c r="R628" s="63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107"/>
      <c r="AG628" s="8">
        <f t="shared" si="22"/>
        <v>0</v>
      </c>
      <c r="AH628" s="41" t="s">
        <v>265</v>
      </c>
      <c r="AI628" s="42"/>
    </row>
    <row r="629" spans="1:35" ht="15.75">
      <c r="A629" s="41" t="s">
        <v>267</v>
      </c>
      <c r="B629" s="42"/>
      <c r="C629" s="63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107"/>
      <c r="R629" s="63"/>
      <c r="S629" s="64"/>
      <c r="T629" s="64">
        <v>1</v>
      </c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107"/>
      <c r="AG629" s="8">
        <f t="shared" si="22"/>
        <v>1</v>
      </c>
      <c r="AH629" s="41" t="s">
        <v>267</v>
      </c>
      <c r="AI629" s="42"/>
    </row>
    <row r="630" spans="1:35" ht="15.75">
      <c r="A630" s="41" t="s">
        <v>272</v>
      </c>
      <c r="B630" s="42"/>
      <c r="C630" s="63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107"/>
      <c r="R630" s="63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107"/>
      <c r="AG630" s="8">
        <f t="shared" si="22"/>
        <v>0</v>
      </c>
      <c r="AH630" s="41" t="s">
        <v>272</v>
      </c>
      <c r="AI630" s="42"/>
    </row>
    <row r="631" spans="1:35" ht="15.75">
      <c r="A631" s="41" t="s">
        <v>273</v>
      </c>
      <c r="B631" s="42"/>
      <c r="C631" s="63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107"/>
      <c r="R631" s="63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107"/>
      <c r="AG631" s="8">
        <f t="shared" si="22"/>
        <v>0</v>
      </c>
      <c r="AH631" s="41" t="s">
        <v>273</v>
      </c>
      <c r="AI631" s="42"/>
    </row>
    <row r="632" spans="1:35" ht="15.75">
      <c r="A632" s="41" t="s">
        <v>325</v>
      </c>
      <c r="B632" s="42"/>
      <c r="C632" s="63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107"/>
      <c r="R632" s="63"/>
      <c r="S632" s="64"/>
      <c r="T632" s="64">
        <v>1</v>
      </c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107"/>
      <c r="AG632" s="8">
        <f t="shared" si="22"/>
        <v>1</v>
      </c>
      <c r="AH632" s="41" t="s">
        <v>325</v>
      </c>
      <c r="AI632" s="42"/>
    </row>
    <row r="633" spans="1:35" ht="15.75">
      <c r="A633" s="41" t="s">
        <v>263</v>
      </c>
      <c r="B633" s="42"/>
      <c r="C633" s="63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107"/>
      <c r="R633" s="63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107"/>
      <c r="AG633" s="8">
        <f t="shared" si="22"/>
        <v>0</v>
      </c>
      <c r="AH633" s="41" t="s">
        <v>263</v>
      </c>
      <c r="AI633" s="42"/>
    </row>
    <row r="634" spans="1:35" ht="15.75">
      <c r="A634" s="41" t="s">
        <v>264</v>
      </c>
      <c r="B634" s="42"/>
      <c r="C634" s="63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107"/>
      <c r="R634" s="63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107"/>
      <c r="AG634" s="8">
        <f t="shared" si="22"/>
        <v>0</v>
      </c>
      <c r="AH634" s="41" t="s">
        <v>264</v>
      </c>
      <c r="AI634" s="42"/>
    </row>
    <row r="635" spans="1:35" ht="15.75">
      <c r="A635" s="41" t="s">
        <v>409</v>
      </c>
      <c r="B635" s="42"/>
      <c r="C635" s="63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107"/>
      <c r="R635" s="63"/>
      <c r="S635" s="64"/>
      <c r="T635" s="64"/>
      <c r="U635" s="64">
        <v>1</v>
      </c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107"/>
      <c r="AG635" s="8">
        <f>SUM(Q635:AF635)</f>
        <v>1</v>
      </c>
      <c r="AH635" s="41" t="s">
        <v>409</v>
      </c>
      <c r="AI635" s="42"/>
    </row>
    <row r="636" spans="1:35" ht="15.75">
      <c r="A636" s="41" t="s">
        <v>410</v>
      </c>
      <c r="B636" s="42"/>
      <c r="C636" s="63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107"/>
      <c r="R636" s="63"/>
      <c r="S636" s="64"/>
      <c r="T636" s="64"/>
      <c r="U636" s="64"/>
      <c r="V636" s="64"/>
      <c r="W636" s="64">
        <v>1</v>
      </c>
      <c r="X636" s="64"/>
      <c r="Y636" s="64"/>
      <c r="Z636" s="64"/>
      <c r="AA636" s="64"/>
      <c r="AB636" s="64"/>
      <c r="AC636" s="64"/>
      <c r="AD636" s="64"/>
      <c r="AE636" s="64"/>
      <c r="AF636" s="107"/>
      <c r="AG636" s="8">
        <f>SUM(Q636:AF636)</f>
        <v>1</v>
      </c>
      <c r="AH636" s="41" t="s">
        <v>410</v>
      </c>
      <c r="AI636" s="42"/>
    </row>
    <row r="637" spans="1:35" ht="15.75">
      <c r="A637" s="41" t="s">
        <v>423</v>
      </c>
      <c r="B637" s="42"/>
      <c r="C637" s="63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107"/>
      <c r="R637" s="63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107"/>
      <c r="AG637" s="8">
        <f>SUM(Q637:AF637)</f>
        <v>0</v>
      </c>
      <c r="AH637" s="41" t="s">
        <v>423</v>
      </c>
      <c r="AI637" s="42"/>
    </row>
    <row r="638" spans="1:35" ht="15.75">
      <c r="A638" s="41" t="s">
        <v>429</v>
      </c>
      <c r="B638" s="42"/>
      <c r="C638" s="63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107"/>
      <c r="R638" s="63"/>
      <c r="S638" s="64"/>
      <c r="T638" s="64"/>
      <c r="U638" s="64"/>
      <c r="V638" s="64"/>
      <c r="W638" s="64"/>
      <c r="X638" s="64">
        <v>1</v>
      </c>
      <c r="Y638" s="64"/>
      <c r="Z638" s="64"/>
      <c r="AA638" s="64"/>
      <c r="AB638" s="64"/>
      <c r="AC638" s="64"/>
      <c r="AD638" s="64"/>
      <c r="AE638" s="64"/>
      <c r="AF638" s="107"/>
      <c r="AG638" s="8">
        <v>1</v>
      </c>
      <c r="AH638" s="41" t="s">
        <v>429</v>
      </c>
      <c r="AI638" s="42"/>
    </row>
    <row r="639" spans="1:35" ht="15.75">
      <c r="A639" s="41"/>
      <c r="B639" s="42"/>
      <c r="C639" s="63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107"/>
      <c r="R639" s="63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107"/>
      <c r="AG639" s="8"/>
      <c r="AH639" s="41"/>
      <c r="AI639" s="42"/>
    </row>
    <row r="640" spans="1:35" ht="15.75">
      <c r="A640" s="41"/>
      <c r="B640" s="42"/>
      <c r="C640" s="63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107"/>
      <c r="R640" s="63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107"/>
      <c r="AG640" s="8"/>
      <c r="AH640" s="41"/>
      <c r="AI640" s="42"/>
    </row>
    <row r="641" spans="1:35" ht="15.75">
      <c r="A641" s="41" t="s">
        <v>373</v>
      </c>
      <c r="B641" s="42"/>
      <c r="C641" s="63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107"/>
      <c r="R641" s="63">
        <v>3</v>
      </c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107"/>
      <c r="AG641" s="8">
        <f>SUM(C641:AF641)</f>
        <v>3</v>
      </c>
      <c r="AH641" s="41" t="s">
        <v>373</v>
      </c>
      <c r="AI641" s="42"/>
    </row>
    <row r="642" spans="1:35" ht="16.5" thickBot="1">
      <c r="A642" s="75" t="s">
        <v>134</v>
      </c>
      <c r="B642" s="76"/>
      <c r="C642" s="121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10"/>
      <c r="R642" s="121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10"/>
      <c r="AG642" s="10">
        <f>SUM(C642:AF642)</f>
        <v>0</v>
      </c>
      <c r="AH642" s="75" t="s">
        <v>134</v>
      </c>
      <c r="AI642" s="76"/>
    </row>
    <row r="643" spans="1:35" ht="16.5" thickBot="1">
      <c r="A643" s="122" t="s">
        <v>327</v>
      </c>
      <c r="B643" s="123"/>
      <c r="C643" s="124">
        <f>SUM(C627:C642)</f>
        <v>0</v>
      </c>
      <c r="D643" s="125">
        <f>SUM(D627:D642)</f>
        <v>0</v>
      </c>
      <c r="E643" s="125">
        <f>SUM(E627:E642)</f>
        <v>0</v>
      </c>
      <c r="F643" s="125">
        <f>SUM(F627:F642)</f>
        <v>0</v>
      </c>
      <c r="G643" s="125">
        <f>SUM(G627:G642)</f>
        <v>0</v>
      </c>
      <c r="H643" s="125">
        <v>0</v>
      </c>
      <c r="I643" s="125">
        <f>SUM(I627:I642)</f>
        <v>0</v>
      </c>
      <c r="J643" s="125">
        <v>0</v>
      </c>
      <c r="K643" s="125">
        <f>SUM(K627:K642)</f>
        <v>0</v>
      </c>
      <c r="L643" s="125">
        <f>SUM(L627:L642)</f>
        <v>0</v>
      </c>
      <c r="M643" s="125">
        <v>0</v>
      </c>
      <c r="N643" s="125">
        <v>0</v>
      </c>
      <c r="O643" s="125">
        <f>SUM(O627:O642)</f>
        <v>0</v>
      </c>
      <c r="P643" s="125">
        <f>SUM(P627:P642)</f>
        <v>0</v>
      </c>
      <c r="Q643" s="126">
        <v>0</v>
      </c>
      <c r="R643" s="124">
        <v>3</v>
      </c>
      <c r="S643" s="125">
        <v>0</v>
      </c>
      <c r="T643" s="125">
        <v>2</v>
      </c>
      <c r="U643" s="125">
        <v>2</v>
      </c>
      <c r="V643" s="125">
        <v>0</v>
      </c>
      <c r="W643" s="125">
        <v>1</v>
      </c>
      <c r="X643" s="125">
        <v>1</v>
      </c>
      <c r="Y643" s="125">
        <v>0</v>
      </c>
      <c r="Z643" s="125">
        <v>0</v>
      </c>
      <c r="AA643" s="125"/>
      <c r="AB643" s="125"/>
      <c r="AC643" s="125"/>
      <c r="AD643" s="125"/>
      <c r="AE643" s="125"/>
      <c r="AF643" s="126"/>
      <c r="AG643" s="155">
        <f>SUM(C643:AF643)</f>
        <v>9</v>
      </c>
      <c r="AH643" s="122" t="s">
        <v>327</v>
      </c>
      <c r="AI643" s="123"/>
    </row>
    <row r="644" spans="1:34" ht="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</row>
    <row r="645" spans="1:34" ht="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</row>
    <row r="646" spans="1:34" ht="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</row>
    <row r="647" spans="1:34" ht="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</row>
    <row r="648" spans="1:34" ht="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</row>
    <row r="649" spans="1:34" ht="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</row>
    <row r="650" spans="1:34" ht="12.75">
      <c r="A650" s="1" t="s">
        <v>361</v>
      </c>
      <c r="B650" s="1"/>
      <c r="C650" s="1"/>
      <c r="D650" s="1"/>
      <c r="E650" s="1"/>
      <c r="AH650" s="2"/>
    </row>
    <row r="651" ht="12.75">
      <c r="AH651" s="2"/>
    </row>
    <row r="652" spans="1:34" ht="18.75" thickBot="1">
      <c r="A652" s="7" t="s">
        <v>55</v>
      </c>
      <c r="B652" s="7"/>
      <c r="C652" s="7"/>
      <c r="E652" s="45"/>
      <c r="F652" s="45"/>
      <c r="G652" s="45"/>
      <c r="H652" s="46" t="s">
        <v>44</v>
      </c>
      <c r="I652" s="46"/>
      <c r="J652" s="47"/>
      <c r="K652" s="28" t="s">
        <v>45</v>
      </c>
      <c r="L652" s="48"/>
      <c r="M652" s="49"/>
      <c r="N652" s="50" t="s">
        <v>46</v>
      </c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2"/>
    </row>
    <row r="653" spans="1:34" ht="12.75">
      <c r="A653" s="18" t="s">
        <v>20</v>
      </c>
      <c r="B653" s="19"/>
      <c r="C653" s="100" t="s">
        <v>27</v>
      </c>
      <c r="D653" s="101" t="s">
        <v>28</v>
      </c>
      <c r="E653" s="102" t="s">
        <v>29</v>
      </c>
      <c r="F653" s="101" t="s">
        <v>30</v>
      </c>
      <c r="G653" s="101" t="s">
        <v>31</v>
      </c>
      <c r="H653" s="101" t="s">
        <v>33</v>
      </c>
      <c r="I653" s="101" t="s">
        <v>32</v>
      </c>
      <c r="J653" s="101" t="s">
        <v>34</v>
      </c>
      <c r="K653" s="101" t="s">
        <v>35</v>
      </c>
      <c r="L653" s="101" t="s">
        <v>36</v>
      </c>
      <c r="M653" s="101" t="s">
        <v>37</v>
      </c>
      <c r="N653" s="101" t="s">
        <v>38</v>
      </c>
      <c r="O653" s="101" t="s">
        <v>39</v>
      </c>
      <c r="P653" s="101" t="s">
        <v>40</v>
      </c>
      <c r="Q653" s="101" t="s">
        <v>416</v>
      </c>
      <c r="R653" s="113" t="s">
        <v>330</v>
      </c>
      <c r="S653" s="114" t="s">
        <v>331</v>
      </c>
      <c r="T653" s="102" t="s">
        <v>332</v>
      </c>
      <c r="U653" s="102" t="s">
        <v>380</v>
      </c>
      <c r="V653" s="101" t="s">
        <v>381</v>
      </c>
      <c r="W653" s="101" t="s">
        <v>382</v>
      </c>
      <c r="X653" s="101" t="s">
        <v>424</v>
      </c>
      <c r="Y653" s="101" t="s">
        <v>432</v>
      </c>
      <c r="Z653" s="101" t="s">
        <v>436</v>
      </c>
      <c r="AA653" s="101"/>
      <c r="AB653" s="101"/>
      <c r="AC653" s="101"/>
      <c r="AD653" s="101"/>
      <c r="AE653" s="101"/>
      <c r="AF653" s="105"/>
      <c r="AG653" s="147"/>
      <c r="AH653" s="2"/>
    </row>
    <row r="654" spans="1:34" ht="13.5" thickBot="1">
      <c r="A654" s="20" t="s">
        <v>21</v>
      </c>
      <c r="B654" s="21"/>
      <c r="C654" s="31">
        <v>1</v>
      </c>
      <c r="D654" s="32">
        <v>2</v>
      </c>
      <c r="E654" s="32">
        <v>3</v>
      </c>
      <c r="F654" s="32">
        <v>4</v>
      </c>
      <c r="G654" s="32">
        <v>5</v>
      </c>
      <c r="H654" s="32">
        <v>6</v>
      </c>
      <c r="I654" s="32">
        <v>7</v>
      </c>
      <c r="J654" s="32">
        <v>8</v>
      </c>
      <c r="K654" s="32">
        <v>9</v>
      </c>
      <c r="L654" s="32">
        <v>10</v>
      </c>
      <c r="M654" s="32">
        <v>11</v>
      </c>
      <c r="N654" s="32">
        <v>12</v>
      </c>
      <c r="O654" s="32">
        <v>13</v>
      </c>
      <c r="P654" s="32">
        <v>14</v>
      </c>
      <c r="Q654" s="32">
        <v>15</v>
      </c>
      <c r="R654" s="117">
        <v>16</v>
      </c>
      <c r="S654" s="118">
        <v>17</v>
      </c>
      <c r="T654" s="118">
        <v>18</v>
      </c>
      <c r="U654" s="118">
        <v>19</v>
      </c>
      <c r="V654" s="118">
        <v>20</v>
      </c>
      <c r="W654" s="118">
        <v>21</v>
      </c>
      <c r="X654" s="118">
        <v>22</v>
      </c>
      <c r="Y654" s="118">
        <v>23</v>
      </c>
      <c r="Z654" s="118">
        <v>24</v>
      </c>
      <c r="AA654" s="118">
        <v>25</v>
      </c>
      <c r="AB654" s="118">
        <v>26</v>
      </c>
      <c r="AC654" s="118">
        <v>27</v>
      </c>
      <c r="AD654" s="118">
        <v>28</v>
      </c>
      <c r="AE654" s="118">
        <v>29</v>
      </c>
      <c r="AF654" s="145">
        <v>30</v>
      </c>
      <c r="AG654" s="148"/>
      <c r="AH654" s="2"/>
    </row>
    <row r="655" spans="1:34" ht="13.5" thickBot="1">
      <c r="A655" s="23" t="s">
        <v>23</v>
      </c>
      <c r="B655" s="24"/>
      <c r="C655" s="33" t="s">
        <v>26</v>
      </c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91" t="s">
        <v>347</v>
      </c>
      <c r="S655" s="141" t="s">
        <v>347</v>
      </c>
      <c r="T655" s="185" t="s">
        <v>347</v>
      </c>
      <c r="U655" s="141" t="s">
        <v>347</v>
      </c>
      <c r="V655" s="141" t="s">
        <v>347</v>
      </c>
      <c r="W655" s="141" t="s">
        <v>347</v>
      </c>
      <c r="X655" s="141" t="s">
        <v>347</v>
      </c>
      <c r="Y655" s="141" t="s">
        <v>347</v>
      </c>
      <c r="Z655" s="141" t="s">
        <v>347</v>
      </c>
      <c r="AA655" s="141"/>
      <c r="AB655" s="141"/>
      <c r="AC655" s="141"/>
      <c r="AD655" s="141"/>
      <c r="AE655" s="141"/>
      <c r="AF655" s="146"/>
      <c r="AG655" s="149"/>
      <c r="AH655" s="54"/>
    </row>
    <row r="656" spans="1:35" ht="15.75" thickBot="1">
      <c r="A656" s="37" t="s">
        <v>276</v>
      </c>
      <c r="B656" s="38"/>
      <c r="C656" s="267"/>
      <c r="D656" s="262"/>
      <c r="E656" s="256"/>
      <c r="F656" s="256"/>
      <c r="G656" s="256"/>
      <c r="H656" s="256"/>
      <c r="I656" s="256"/>
      <c r="J656" s="256"/>
      <c r="K656" s="256"/>
      <c r="L656" s="256"/>
      <c r="M656" s="256"/>
      <c r="N656" s="262"/>
      <c r="O656" s="256"/>
      <c r="P656" s="256"/>
      <c r="Q656" s="257"/>
      <c r="R656" s="37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8"/>
      <c r="AG656" s="150"/>
      <c r="AH656" s="37" t="s">
        <v>276</v>
      </c>
      <c r="AI656" s="38"/>
    </row>
    <row r="657" spans="1:35" ht="15.75" thickBot="1">
      <c r="A657" s="41" t="s">
        <v>277</v>
      </c>
      <c r="B657" s="42"/>
      <c r="C657" s="263"/>
      <c r="D657" s="74"/>
      <c r="E657" s="99"/>
      <c r="F657" s="99"/>
      <c r="G657" s="99"/>
      <c r="H657" s="99"/>
      <c r="I657" s="74"/>
      <c r="J657" s="74"/>
      <c r="K657" s="85"/>
      <c r="L657" s="99"/>
      <c r="M657" s="99"/>
      <c r="N657" s="99"/>
      <c r="O657" s="99"/>
      <c r="P657" s="99"/>
      <c r="Q657" s="258"/>
      <c r="R657" s="41"/>
      <c r="S657" s="12"/>
      <c r="T657" s="12"/>
      <c r="U657" s="12"/>
      <c r="V657" s="72" t="s">
        <v>65</v>
      </c>
      <c r="W657" s="12"/>
      <c r="X657" s="12"/>
      <c r="Y657" s="12"/>
      <c r="Z657" s="12"/>
      <c r="AA657" s="12"/>
      <c r="AB657" s="12"/>
      <c r="AC657" s="12"/>
      <c r="AD657" s="12"/>
      <c r="AE657" s="12"/>
      <c r="AF657" s="42"/>
      <c r="AG657" s="151"/>
      <c r="AH657" s="41" t="s">
        <v>277</v>
      </c>
      <c r="AI657" s="42"/>
    </row>
    <row r="658" spans="1:35" ht="15">
      <c r="A658" s="41" t="s">
        <v>278</v>
      </c>
      <c r="B658" s="42"/>
      <c r="C658" s="263"/>
      <c r="D658" s="74"/>
      <c r="E658" s="85"/>
      <c r="F658" s="99"/>
      <c r="G658" s="74"/>
      <c r="H658" s="99"/>
      <c r="I658" s="99"/>
      <c r="J658" s="99"/>
      <c r="K658" s="99"/>
      <c r="L658" s="99"/>
      <c r="M658" s="99"/>
      <c r="N658" s="99"/>
      <c r="O658" s="99"/>
      <c r="P658" s="99"/>
      <c r="Q658" s="258"/>
      <c r="R658" s="41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42"/>
      <c r="AG658" s="151"/>
      <c r="AH658" s="41" t="s">
        <v>278</v>
      </c>
      <c r="AI658" s="42"/>
    </row>
    <row r="659" spans="1:35" ht="15.75" thickBot="1">
      <c r="A659" s="41" t="s">
        <v>279</v>
      </c>
      <c r="B659" s="42"/>
      <c r="C659" s="263"/>
      <c r="D659" s="99"/>
      <c r="E659" s="74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258"/>
      <c r="R659" s="41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42"/>
      <c r="AG659" s="151"/>
      <c r="AH659" s="41" t="s">
        <v>279</v>
      </c>
      <c r="AI659" s="42"/>
    </row>
    <row r="660" spans="1:35" ht="15.75" thickBot="1">
      <c r="A660" s="41" t="s">
        <v>280</v>
      </c>
      <c r="B660" s="42"/>
      <c r="C660" s="263"/>
      <c r="D660" s="99"/>
      <c r="E660" s="99"/>
      <c r="F660" s="74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258"/>
      <c r="R660" s="41"/>
      <c r="S660" s="12"/>
      <c r="T660" s="12"/>
      <c r="U660" s="12"/>
      <c r="V660" s="12"/>
      <c r="W660" s="72" t="s">
        <v>65</v>
      </c>
      <c r="X660" s="12"/>
      <c r="Y660" s="12"/>
      <c r="Z660" s="72" t="s">
        <v>65</v>
      </c>
      <c r="AA660" s="73" t="s">
        <v>66</v>
      </c>
      <c r="AB660" s="12"/>
      <c r="AC660" s="12"/>
      <c r="AD660" s="12"/>
      <c r="AE660" s="12"/>
      <c r="AF660" s="42"/>
      <c r="AG660" s="151"/>
      <c r="AH660" s="41" t="s">
        <v>280</v>
      </c>
      <c r="AI660" s="42"/>
    </row>
    <row r="661" spans="1:35" ht="15">
      <c r="A661" s="41" t="s">
        <v>275</v>
      </c>
      <c r="B661" s="42"/>
      <c r="C661" s="263"/>
      <c r="D661" s="99"/>
      <c r="E661" s="99"/>
      <c r="F661" s="99"/>
      <c r="G661" s="74"/>
      <c r="H661" s="99"/>
      <c r="I661" s="99"/>
      <c r="J661" s="74"/>
      <c r="K661" s="74"/>
      <c r="L661" s="85"/>
      <c r="M661" s="99"/>
      <c r="N661" s="99"/>
      <c r="O661" s="99"/>
      <c r="P661" s="99"/>
      <c r="Q661" s="258"/>
      <c r="R661" s="41"/>
      <c r="S661" s="12"/>
      <c r="T661" s="12"/>
      <c r="U661" s="72" t="s">
        <v>65</v>
      </c>
      <c r="V661" s="12"/>
      <c r="W661" s="72" t="s">
        <v>65</v>
      </c>
      <c r="X661" s="12"/>
      <c r="Y661" s="12"/>
      <c r="Z661" s="12"/>
      <c r="AA661" s="12"/>
      <c r="AB661" s="12"/>
      <c r="AC661" s="12"/>
      <c r="AD661" s="12"/>
      <c r="AE661" s="12"/>
      <c r="AF661" s="42"/>
      <c r="AG661" s="151"/>
      <c r="AH661" s="41" t="s">
        <v>275</v>
      </c>
      <c r="AI661" s="42"/>
    </row>
    <row r="662" spans="1:35" ht="15.75" thickBot="1">
      <c r="A662" s="41" t="s">
        <v>274</v>
      </c>
      <c r="B662" s="42"/>
      <c r="C662" s="263"/>
      <c r="D662" s="99"/>
      <c r="E662" s="99"/>
      <c r="F662" s="99"/>
      <c r="G662" s="99"/>
      <c r="H662" s="74"/>
      <c r="I662" s="99"/>
      <c r="J662" s="99"/>
      <c r="K662" s="99"/>
      <c r="L662" s="99"/>
      <c r="M662" s="99"/>
      <c r="N662" s="74"/>
      <c r="O662" s="99"/>
      <c r="P662" s="99"/>
      <c r="Q662" s="258"/>
      <c r="R662" s="41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42"/>
      <c r="AG662" s="151"/>
      <c r="AH662" s="41" t="s">
        <v>274</v>
      </c>
      <c r="AI662" s="42"/>
    </row>
    <row r="663" spans="1:35" ht="15">
      <c r="A663" s="41" t="s">
        <v>281</v>
      </c>
      <c r="B663" s="42"/>
      <c r="C663" s="263"/>
      <c r="D663" s="99"/>
      <c r="E663" s="99"/>
      <c r="F663" s="99"/>
      <c r="G663" s="99"/>
      <c r="H663" s="99"/>
      <c r="I663" s="99"/>
      <c r="J663" s="74"/>
      <c r="K663" s="85"/>
      <c r="L663" s="99"/>
      <c r="M663" s="99"/>
      <c r="N663" s="99"/>
      <c r="O663" s="99"/>
      <c r="P663" s="99"/>
      <c r="Q663" s="258"/>
      <c r="R663" s="41"/>
      <c r="S663" s="12"/>
      <c r="T663" s="72" t="s">
        <v>65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42"/>
      <c r="AG663" s="151"/>
      <c r="AH663" s="41" t="s">
        <v>281</v>
      </c>
      <c r="AI663" s="42"/>
    </row>
    <row r="664" spans="1:35" ht="15">
      <c r="A664" s="41" t="s">
        <v>319</v>
      </c>
      <c r="B664" s="42"/>
      <c r="C664" s="263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74"/>
      <c r="Q664" s="258"/>
      <c r="R664" s="41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42"/>
      <c r="AG664" s="151"/>
      <c r="AH664" s="41" t="s">
        <v>319</v>
      </c>
      <c r="AI664" s="42"/>
    </row>
    <row r="665" spans="1:35" ht="15">
      <c r="A665" s="41" t="s">
        <v>374</v>
      </c>
      <c r="B665" s="42"/>
      <c r="C665" s="263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258"/>
      <c r="R665" s="71" t="s">
        <v>65</v>
      </c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42"/>
      <c r="AG665" s="151"/>
      <c r="AH665" s="41" t="s">
        <v>374</v>
      </c>
      <c r="AI665" s="42"/>
    </row>
    <row r="666" spans="1:35" ht="15">
      <c r="A666" s="41" t="s">
        <v>375</v>
      </c>
      <c r="B666" s="42"/>
      <c r="C666" s="263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258"/>
      <c r="R666" s="41"/>
      <c r="S666" s="72" t="s">
        <v>65</v>
      </c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42"/>
      <c r="AG666" s="151"/>
      <c r="AH666" s="41" t="s">
        <v>375</v>
      </c>
      <c r="AI666" s="42"/>
    </row>
    <row r="667" spans="1:35" ht="15.75" thickBot="1">
      <c r="A667" s="41" t="s">
        <v>411</v>
      </c>
      <c r="B667" s="42"/>
      <c r="C667" s="263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258"/>
      <c r="R667" s="41"/>
      <c r="S667" s="12"/>
      <c r="T667" s="12"/>
      <c r="U667" s="12"/>
      <c r="V667" s="72" t="s">
        <v>65</v>
      </c>
      <c r="W667" s="12"/>
      <c r="X667" s="12"/>
      <c r="Y667" s="72" t="s">
        <v>65</v>
      </c>
      <c r="Z667" s="12"/>
      <c r="AA667" s="12"/>
      <c r="AB667" s="12"/>
      <c r="AC667" s="12"/>
      <c r="AD667" s="12"/>
      <c r="AE667" s="12"/>
      <c r="AF667" s="42"/>
      <c r="AG667" s="151"/>
      <c r="AH667" s="41" t="s">
        <v>411</v>
      </c>
      <c r="AI667" s="42"/>
    </row>
    <row r="668" spans="1:35" ht="15">
      <c r="A668" s="41" t="s">
        <v>413</v>
      </c>
      <c r="B668" s="42"/>
      <c r="C668" s="263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74"/>
      <c r="R668" s="41"/>
      <c r="S668" s="12"/>
      <c r="T668" s="12"/>
      <c r="U668" s="12"/>
      <c r="V668" s="12"/>
      <c r="W668" s="12"/>
      <c r="X668" s="73" t="s">
        <v>66</v>
      </c>
      <c r="Y668" s="72" t="s">
        <v>65</v>
      </c>
      <c r="Z668" s="12"/>
      <c r="AA668" s="12"/>
      <c r="AB668" s="12"/>
      <c r="AC668" s="12"/>
      <c r="AD668" s="12"/>
      <c r="AE668" s="12"/>
      <c r="AF668" s="42"/>
      <c r="AG668" s="151"/>
      <c r="AH668" s="41" t="s">
        <v>413</v>
      </c>
      <c r="AI668" s="42"/>
    </row>
    <row r="669" spans="1:35" ht="15">
      <c r="A669" s="41"/>
      <c r="B669" s="42"/>
      <c r="C669" s="263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258"/>
      <c r="R669" s="41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42"/>
      <c r="AG669" s="151"/>
      <c r="AH669" s="41"/>
      <c r="AI669" s="42"/>
    </row>
    <row r="670" spans="1:35" ht="15">
      <c r="A670" s="41"/>
      <c r="B670" s="42"/>
      <c r="C670" s="263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258"/>
      <c r="R670" s="41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42"/>
      <c r="AG670" s="151"/>
      <c r="AH670" s="41"/>
      <c r="AI670" s="42"/>
    </row>
    <row r="671" spans="1:35" ht="15">
      <c r="A671" s="41"/>
      <c r="B671" s="42"/>
      <c r="C671" s="41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42"/>
      <c r="R671" s="41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42"/>
      <c r="AG671" s="151"/>
      <c r="AH671" s="41"/>
      <c r="AI671" s="42"/>
    </row>
    <row r="672" spans="1:35" ht="15">
      <c r="A672" s="41"/>
      <c r="B672" s="42"/>
      <c r="C672" s="41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42"/>
      <c r="R672" s="41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42"/>
      <c r="AG672" s="151"/>
      <c r="AH672" s="41"/>
      <c r="AI672" s="42"/>
    </row>
    <row r="673" spans="1:35" ht="15.75" thickBot="1">
      <c r="A673" s="41"/>
      <c r="B673" s="42"/>
      <c r="C673" s="43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44"/>
      <c r="R673" s="43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44"/>
      <c r="AG673" s="152"/>
      <c r="AH673" s="41"/>
      <c r="AI673" s="42"/>
    </row>
    <row r="674" spans="1:34" ht="15.75" thickBot="1">
      <c r="A674" s="43" t="s">
        <v>328</v>
      </c>
      <c r="B674" s="44"/>
      <c r="C674" s="138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43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</row>
    <row r="675" spans="6:34" ht="24" thickBot="1">
      <c r="F675" s="98" t="s">
        <v>25</v>
      </c>
      <c r="G675" s="97"/>
      <c r="H675" s="97"/>
      <c r="I675" s="97"/>
      <c r="J675" s="97"/>
      <c r="K675" s="97"/>
      <c r="L675" s="97"/>
      <c r="AH675" s="2"/>
    </row>
    <row r="676" spans="1:34" ht="13.5" thickBot="1">
      <c r="A676" s="23" t="s">
        <v>23</v>
      </c>
      <c r="B676" s="24"/>
      <c r="C676" s="91" t="s">
        <v>87</v>
      </c>
      <c r="D676" s="33" t="s">
        <v>88</v>
      </c>
      <c r="E676" s="33" t="s">
        <v>89</v>
      </c>
      <c r="F676" s="33" t="s">
        <v>90</v>
      </c>
      <c r="G676" s="33" t="s">
        <v>91</v>
      </c>
      <c r="H676" s="33" t="s">
        <v>92</v>
      </c>
      <c r="I676" s="33" t="s">
        <v>93</v>
      </c>
      <c r="J676" s="33" t="s">
        <v>94</v>
      </c>
      <c r="K676" s="33" t="s">
        <v>95</v>
      </c>
      <c r="L676" s="33" t="s">
        <v>96</v>
      </c>
      <c r="M676" s="33" t="s">
        <v>97</v>
      </c>
      <c r="N676" s="33" t="s">
        <v>98</v>
      </c>
      <c r="O676" s="33" t="s">
        <v>99</v>
      </c>
      <c r="P676" s="33" t="s">
        <v>100</v>
      </c>
      <c r="Q676" s="33" t="s">
        <v>101</v>
      </c>
      <c r="R676" s="141" t="s">
        <v>333</v>
      </c>
      <c r="S676" s="141" t="s">
        <v>334</v>
      </c>
      <c r="T676" s="141" t="s">
        <v>335</v>
      </c>
      <c r="U676" s="141" t="s">
        <v>336</v>
      </c>
      <c r="V676" s="141" t="s">
        <v>337</v>
      </c>
      <c r="W676" s="141" t="s">
        <v>338</v>
      </c>
      <c r="X676" s="141" t="s">
        <v>339</v>
      </c>
      <c r="Y676" s="141" t="s">
        <v>350</v>
      </c>
      <c r="Z676" s="141" t="s">
        <v>340</v>
      </c>
      <c r="AA676" s="141" t="s">
        <v>341</v>
      </c>
      <c r="AB676" s="141" t="s">
        <v>342</v>
      </c>
      <c r="AC676" s="141" t="s">
        <v>343</v>
      </c>
      <c r="AD676" s="141" t="s">
        <v>344</v>
      </c>
      <c r="AE676" s="141" t="s">
        <v>345</v>
      </c>
      <c r="AF676" s="146" t="s">
        <v>346</v>
      </c>
      <c r="AG676" s="25" t="s">
        <v>102</v>
      </c>
      <c r="AH676" s="54"/>
    </row>
    <row r="677" spans="1:35" ht="15.75">
      <c r="A677" s="37" t="s">
        <v>274</v>
      </c>
      <c r="B677" s="38"/>
      <c r="C677" s="61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106"/>
      <c r="R677" s="61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106"/>
      <c r="AG677" s="94">
        <f aca="true" t="shared" si="23" ref="AG677:AG685">SUM(C677:AF677)</f>
        <v>0</v>
      </c>
      <c r="AH677" s="37" t="s">
        <v>274</v>
      </c>
      <c r="AI677" s="38"/>
    </row>
    <row r="678" spans="1:35" ht="15.75">
      <c r="A678" s="41" t="s">
        <v>275</v>
      </c>
      <c r="B678" s="42"/>
      <c r="C678" s="63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107"/>
      <c r="R678" s="63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107"/>
      <c r="AG678" s="8">
        <f t="shared" si="23"/>
        <v>0</v>
      </c>
      <c r="AH678" s="41" t="s">
        <v>275</v>
      </c>
      <c r="AI678" s="42"/>
    </row>
    <row r="679" spans="1:35" ht="15.75">
      <c r="A679" s="41" t="s">
        <v>282</v>
      </c>
      <c r="B679" s="42"/>
      <c r="C679" s="63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107"/>
      <c r="R679" s="63">
        <v>1</v>
      </c>
      <c r="S679" s="64"/>
      <c r="T679" s="64"/>
      <c r="U679" s="64"/>
      <c r="V679" s="64"/>
      <c r="W679" s="64"/>
      <c r="X679" s="64"/>
      <c r="Y679" s="64"/>
      <c r="Z679" s="64">
        <v>1</v>
      </c>
      <c r="AA679" s="64"/>
      <c r="AB679" s="64"/>
      <c r="AC679" s="64"/>
      <c r="AD679" s="64"/>
      <c r="AE679" s="64"/>
      <c r="AF679" s="107"/>
      <c r="AG679" s="8">
        <f t="shared" si="23"/>
        <v>2</v>
      </c>
      <c r="AH679" s="41" t="s">
        <v>282</v>
      </c>
      <c r="AI679" s="42"/>
    </row>
    <row r="680" spans="1:35" ht="15.75">
      <c r="A680" s="41" t="s">
        <v>283</v>
      </c>
      <c r="B680" s="42"/>
      <c r="C680" s="63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107"/>
      <c r="R680" s="63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107"/>
      <c r="AG680" s="8">
        <f t="shared" si="23"/>
        <v>0</v>
      </c>
      <c r="AH680" s="41" t="s">
        <v>283</v>
      </c>
      <c r="AI680" s="42"/>
    </row>
    <row r="681" spans="1:35" ht="15.75">
      <c r="A681" s="41" t="s">
        <v>412</v>
      </c>
      <c r="B681" s="42"/>
      <c r="C681" s="63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107"/>
      <c r="R681" s="63">
        <v>2</v>
      </c>
      <c r="S681" s="64"/>
      <c r="T681" s="64">
        <v>2</v>
      </c>
      <c r="U681" s="64"/>
      <c r="V681" s="64">
        <v>1</v>
      </c>
      <c r="W681" s="64"/>
      <c r="X681" s="64"/>
      <c r="Y681" s="64"/>
      <c r="Z681" s="64">
        <v>1</v>
      </c>
      <c r="AA681" s="64"/>
      <c r="AB681" s="64"/>
      <c r="AC681" s="64"/>
      <c r="AD681" s="64"/>
      <c r="AE681" s="64"/>
      <c r="AF681" s="107"/>
      <c r="AG681" s="8">
        <f t="shared" si="23"/>
        <v>6</v>
      </c>
      <c r="AH681" s="41" t="s">
        <v>412</v>
      </c>
      <c r="AI681" s="42"/>
    </row>
    <row r="682" spans="1:35" ht="15.75">
      <c r="A682" s="41" t="s">
        <v>326</v>
      </c>
      <c r="B682" s="42"/>
      <c r="C682" s="63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107"/>
      <c r="R682" s="63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107"/>
      <c r="AG682" s="8">
        <f t="shared" si="23"/>
        <v>0</v>
      </c>
      <c r="AH682" s="41" t="s">
        <v>326</v>
      </c>
      <c r="AI682" s="42"/>
    </row>
    <row r="683" spans="1:35" ht="15.75">
      <c r="A683" s="41" t="s">
        <v>276</v>
      </c>
      <c r="B683" s="42"/>
      <c r="C683" s="63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107"/>
      <c r="R683" s="63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107"/>
      <c r="AG683" s="8">
        <f t="shared" si="23"/>
        <v>0</v>
      </c>
      <c r="AH683" s="41" t="s">
        <v>276</v>
      </c>
      <c r="AI683" s="42"/>
    </row>
    <row r="684" spans="1:35" ht="15.75">
      <c r="A684" s="41" t="s">
        <v>284</v>
      </c>
      <c r="B684" s="42"/>
      <c r="C684" s="63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107"/>
      <c r="R684" s="63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107"/>
      <c r="AG684" s="8">
        <f t="shared" si="23"/>
        <v>0</v>
      </c>
      <c r="AH684" s="41" t="s">
        <v>284</v>
      </c>
      <c r="AI684" s="42"/>
    </row>
    <row r="685" spans="1:35" ht="15.75">
      <c r="A685" s="41" t="s">
        <v>376</v>
      </c>
      <c r="B685" s="42"/>
      <c r="C685" s="63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107"/>
      <c r="R685" s="63">
        <v>1</v>
      </c>
      <c r="S685" s="64"/>
      <c r="T685" s="64"/>
      <c r="U685" s="64"/>
      <c r="V685" s="64"/>
      <c r="W685" s="64"/>
      <c r="X685" s="64">
        <v>1</v>
      </c>
      <c r="Y685" s="64"/>
      <c r="Z685" s="64"/>
      <c r="AA685" s="64"/>
      <c r="AB685" s="64"/>
      <c r="AC685" s="64"/>
      <c r="AD685" s="64"/>
      <c r="AE685" s="64"/>
      <c r="AF685" s="107"/>
      <c r="AG685" s="8">
        <f t="shared" si="23"/>
        <v>2</v>
      </c>
      <c r="AH685" s="41" t="s">
        <v>376</v>
      </c>
      <c r="AI685" s="42"/>
    </row>
    <row r="686" spans="1:35" ht="15.75">
      <c r="A686" s="41" t="s">
        <v>413</v>
      </c>
      <c r="B686" s="42"/>
      <c r="C686" s="63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107"/>
      <c r="R686" s="63"/>
      <c r="S686" s="64"/>
      <c r="T686" s="64">
        <v>1</v>
      </c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107"/>
      <c r="AG686" s="8">
        <f>SUM(T686:AF686)</f>
        <v>1</v>
      </c>
      <c r="AH686" s="41" t="s">
        <v>413</v>
      </c>
      <c r="AI686" s="42"/>
    </row>
    <row r="687" spans="1:35" ht="15.75">
      <c r="A687" s="41" t="s">
        <v>414</v>
      </c>
      <c r="B687" s="42"/>
      <c r="C687" s="63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107"/>
      <c r="R687" s="63"/>
      <c r="S687" s="64"/>
      <c r="T687" s="64"/>
      <c r="U687" s="64"/>
      <c r="V687" s="64">
        <v>1</v>
      </c>
      <c r="W687" s="64"/>
      <c r="X687" s="64"/>
      <c r="Y687" s="64"/>
      <c r="Z687" s="64"/>
      <c r="AA687" s="64"/>
      <c r="AB687" s="64"/>
      <c r="AC687" s="64"/>
      <c r="AD687" s="64"/>
      <c r="AE687" s="64"/>
      <c r="AF687" s="107"/>
      <c r="AG687" s="8">
        <f>SUM(T687:AF687)</f>
        <v>1</v>
      </c>
      <c r="AH687" s="41" t="s">
        <v>414</v>
      </c>
      <c r="AI687" s="42"/>
    </row>
    <row r="688" spans="1:35" ht="15.75">
      <c r="A688" s="41" t="s">
        <v>411</v>
      </c>
      <c r="B688" s="42"/>
      <c r="C688" s="63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107"/>
      <c r="R688" s="63"/>
      <c r="S688" s="64"/>
      <c r="T688" s="64"/>
      <c r="U688" s="64"/>
      <c r="V688" s="64"/>
      <c r="W688" s="64"/>
      <c r="X688" s="64">
        <v>1</v>
      </c>
      <c r="Y688" s="64"/>
      <c r="Z688" s="64">
        <v>1</v>
      </c>
      <c r="AA688" s="64"/>
      <c r="AB688" s="64"/>
      <c r="AC688" s="64"/>
      <c r="AD688" s="64"/>
      <c r="AE688" s="64"/>
      <c r="AF688" s="107"/>
      <c r="AG688" s="8">
        <f>SUM(T688:AF688)</f>
        <v>2</v>
      </c>
      <c r="AH688" s="41" t="s">
        <v>411</v>
      </c>
      <c r="AI688" s="42"/>
    </row>
    <row r="689" spans="1:35" ht="15.75">
      <c r="A689" s="41"/>
      <c r="B689" s="42"/>
      <c r="C689" s="63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107"/>
      <c r="R689" s="63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107"/>
      <c r="AG689" s="8"/>
      <c r="AH689" s="41"/>
      <c r="AI689" s="42"/>
    </row>
    <row r="690" spans="1:35" ht="15.75">
      <c r="A690" s="41"/>
      <c r="B690" s="42"/>
      <c r="C690" s="63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107"/>
      <c r="R690" s="63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107"/>
      <c r="AG690" s="8"/>
      <c r="AH690" s="41"/>
      <c r="AI690" s="42"/>
    </row>
    <row r="691" spans="1:35" ht="15.75">
      <c r="A691" s="41"/>
      <c r="B691" s="42"/>
      <c r="C691" s="63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107"/>
      <c r="R691" s="63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107"/>
      <c r="AG691" s="8"/>
      <c r="AH691" s="41"/>
      <c r="AI691" s="42"/>
    </row>
    <row r="692" spans="1:35" ht="16.5" thickBot="1">
      <c r="A692" s="75" t="s">
        <v>134</v>
      </c>
      <c r="B692" s="76"/>
      <c r="C692" s="121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10"/>
      <c r="R692" s="121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10"/>
      <c r="AG692" s="10">
        <f>SUM(C692:AF692)</f>
        <v>0</v>
      </c>
      <c r="AH692" s="75" t="s">
        <v>134</v>
      </c>
      <c r="AI692" s="76"/>
    </row>
    <row r="693" spans="1:35" ht="16.5" thickBot="1">
      <c r="A693" s="122" t="s">
        <v>327</v>
      </c>
      <c r="B693" s="123"/>
      <c r="C693" s="124">
        <f>SUM(C677:C692)</f>
        <v>0</v>
      </c>
      <c r="D693" s="125">
        <f>SUM(D677:D692)</f>
        <v>0</v>
      </c>
      <c r="E693" s="125">
        <f>SUM(E677:E692)</f>
        <v>0</v>
      </c>
      <c r="F693" s="125">
        <v>0</v>
      </c>
      <c r="G693" s="125">
        <v>0</v>
      </c>
      <c r="H693" s="125">
        <v>0</v>
      </c>
      <c r="I693" s="125">
        <v>0</v>
      </c>
      <c r="J693" s="125">
        <f>SUM(J677:J692)</f>
        <v>0</v>
      </c>
      <c r="K693" s="125">
        <f>SUM(K677:K692)</f>
        <v>0</v>
      </c>
      <c r="L693" s="125">
        <v>0</v>
      </c>
      <c r="M693" s="125">
        <v>0</v>
      </c>
      <c r="N693" s="125">
        <f>SUM(N677:N692)</f>
        <v>0</v>
      </c>
      <c r="O693" s="125">
        <v>0</v>
      </c>
      <c r="P693" s="125">
        <f>SUM(P677:P692)</f>
        <v>0</v>
      </c>
      <c r="Q693" s="126">
        <v>0</v>
      </c>
      <c r="R693" s="124">
        <v>4</v>
      </c>
      <c r="S693" s="125">
        <v>0</v>
      </c>
      <c r="T693" s="125">
        <v>3</v>
      </c>
      <c r="U693" s="125">
        <v>0</v>
      </c>
      <c r="V693" s="125">
        <v>2</v>
      </c>
      <c r="W693" s="125">
        <v>0</v>
      </c>
      <c r="X693" s="125">
        <v>2</v>
      </c>
      <c r="Y693" s="125">
        <v>0</v>
      </c>
      <c r="Z693" s="125">
        <v>3</v>
      </c>
      <c r="AA693" s="125"/>
      <c r="AB693" s="125"/>
      <c r="AC693" s="125"/>
      <c r="AD693" s="125"/>
      <c r="AE693" s="125"/>
      <c r="AF693" s="126"/>
      <c r="AG693" s="155">
        <f>SUM(C693:AF693)</f>
        <v>14</v>
      </c>
      <c r="AH693" s="122" t="s">
        <v>327</v>
      </c>
      <c r="AI693" s="123"/>
    </row>
    <row r="694" spans="1:34" ht="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</row>
    <row r="695" spans="1:34" ht="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</row>
    <row r="696" spans="1:34" ht="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</row>
    <row r="697" spans="1:34" ht="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</row>
    <row r="698" spans="1:34" ht="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</row>
    <row r="699" spans="1:34" ht="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</row>
    <row r="700" spans="1:34" ht="12.75">
      <c r="A700" s="1" t="s">
        <v>364</v>
      </c>
      <c r="B700" s="1"/>
      <c r="C700" s="1"/>
      <c r="D700" s="1"/>
      <c r="E700" s="1"/>
      <c r="AH700" s="2"/>
    </row>
    <row r="701" ht="12.75">
      <c r="AH701" s="2"/>
    </row>
    <row r="702" spans="1:34" ht="18.75" thickBot="1">
      <c r="A702" s="7" t="s">
        <v>483</v>
      </c>
      <c r="B702" s="7"/>
      <c r="C702" s="7"/>
      <c r="E702" s="45"/>
      <c r="F702" s="45"/>
      <c r="G702" s="45"/>
      <c r="H702" s="46" t="s">
        <v>44</v>
      </c>
      <c r="I702" s="46"/>
      <c r="J702" s="47"/>
      <c r="K702" s="28" t="s">
        <v>45</v>
      </c>
      <c r="L702" s="48"/>
      <c r="M702" s="49"/>
      <c r="N702" s="50" t="s">
        <v>46</v>
      </c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2"/>
    </row>
    <row r="703" spans="1:34" ht="12.75">
      <c r="A703" s="18" t="s">
        <v>20</v>
      </c>
      <c r="B703" s="19"/>
      <c r="C703" s="100" t="s">
        <v>27</v>
      </c>
      <c r="D703" s="101" t="s">
        <v>28</v>
      </c>
      <c r="E703" s="102" t="s">
        <v>29</v>
      </c>
      <c r="F703" s="101" t="s">
        <v>30</v>
      </c>
      <c r="G703" s="101" t="s">
        <v>31</v>
      </c>
      <c r="H703" s="101" t="s">
        <v>33</v>
      </c>
      <c r="I703" s="101" t="s">
        <v>32</v>
      </c>
      <c r="J703" s="101" t="s">
        <v>34</v>
      </c>
      <c r="K703" s="101" t="s">
        <v>35</v>
      </c>
      <c r="L703" s="101" t="s">
        <v>36</v>
      </c>
      <c r="M703" s="101" t="s">
        <v>37</v>
      </c>
      <c r="N703" s="101" t="s">
        <v>38</v>
      </c>
      <c r="O703" s="101" t="s">
        <v>39</v>
      </c>
      <c r="P703" s="101" t="s">
        <v>40</v>
      </c>
      <c r="Q703" s="101" t="s">
        <v>416</v>
      </c>
      <c r="R703" s="113" t="s">
        <v>330</v>
      </c>
      <c r="S703" s="114" t="s">
        <v>331</v>
      </c>
      <c r="T703" s="102" t="s">
        <v>332</v>
      </c>
      <c r="U703" s="102" t="s">
        <v>380</v>
      </c>
      <c r="V703" s="101" t="s">
        <v>381</v>
      </c>
      <c r="W703" s="101" t="s">
        <v>382</v>
      </c>
      <c r="X703" s="101" t="s">
        <v>430</v>
      </c>
      <c r="Y703" s="101" t="s">
        <v>432</v>
      </c>
      <c r="Z703" s="101"/>
      <c r="AA703" s="101"/>
      <c r="AB703" s="101"/>
      <c r="AC703" s="101"/>
      <c r="AD703" s="101"/>
      <c r="AE703" s="101"/>
      <c r="AF703" s="105"/>
      <c r="AG703" s="147"/>
      <c r="AH703" s="2"/>
    </row>
    <row r="704" spans="1:34" ht="13.5" thickBot="1">
      <c r="A704" s="20" t="s">
        <v>21</v>
      </c>
      <c r="B704" s="21"/>
      <c r="C704" s="31">
        <v>1</v>
      </c>
      <c r="D704" s="32">
        <v>2</v>
      </c>
      <c r="E704" s="32">
        <v>3</v>
      </c>
      <c r="F704" s="32">
        <v>4</v>
      </c>
      <c r="G704" s="32">
        <v>5</v>
      </c>
      <c r="H704" s="32">
        <v>6</v>
      </c>
      <c r="I704" s="32">
        <v>7</v>
      </c>
      <c r="J704" s="32">
        <v>8</v>
      </c>
      <c r="K704" s="32">
        <v>9</v>
      </c>
      <c r="L704" s="32">
        <v>10</v>
      </c>
      <c r="M704" s="32">
        <v>11</v>
      </c>
      <c r="N704" s="32">
        <v>12</v>
      </c>
      <c r="O704" s="32">
        <v>13</v>
      </c>
      <c r="P704" s="32">
        <v>14</v>
      </c>
      <c r="Q704" s="32">
        <v>15</v>
      </c>
      <c r="R704" s="117">
        <v>16</v>
      </c>
      <c r="S704" s="118">
        <v>17</v>
      </c>
      <c r="T704" s="118">
        <v>18</v>
      </c>
      <c r="U704" s="118">
        <v>19</v>
      </c>
      <c r="V704" s="118">
        <v>20</v>
      </c>
      <c r="W704" s="118">
        <v>21</v>
      </c>
      <c r="X704" s="118">
        <v>22</v>
      </c>
      <c r="Y704" s="118">
        <v>23</v>
      </c>
      <c r="Z704" s="118">
        <v>24</v>
      </c>
      <c r="AA704" s="118">
        <v>25</v>
      </c>
      <c r="AB704" s="118">
        <v>26</v>
      </c>
      <c r="AC704" s="118">
        <v>27</v>
      </c>
      <c r="AD704" s="118">
        <v>28</v>
      </c>
      <c r="AE704" s="118">
        <v>29</v>
      </c>
      <c r="AF704" s="145">
        <v>30</v>
      </c>
      <c r="AG704" s="148"/>
      <c r="AH704" s="2"/>
    </row>
    <row r="705" spans="1:34" ht="13.5" thickBot="1">
      <c r="A705" s="23" t="s">
        <v>23</v>
      </c>
      <c r="B705" s="24"/>
      <c r="C705" s="33" t="s">
        <v>26</v>
      </c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91" t="s">
        <v>347</v>
      </c>
      <c r="S705" s="141" t="s">
        <v>347</v>
      </c>
      <c r="T705" s="185" t="s">
        <v>347</v>
      </c>
      <c r="U705" s="141" t="s">
        <v>347</v>
      </c>
      <c r="V705" s="141" t="s">
        <v>347</v>
      </c>
      <c r="W705" s="141" t="s">
        <v>347</v>
      </c>
      <c r="X705" s="141" t="s">
        <v>347</v>
      </c>
      <c r="Y705" s="141" t="s">
        <v>347</v>
      </c>
      <c r="Z705" s="141"/>
      <c r="AA705" s="141"/>
      <c r="AB705" s="141"/>
      <c r="AC705" s="141"/>
      <c r="AD705" s="141"/>
      <c r="AE705" s="141"/>
      <c r="AF705" s="146"/>
      <c r="AG705" s="149"/>
      <c r="AH705" s="54"/>
    </row>
    <row r="706" spans="1:35" ht="15.75" thickBot="1">
      <c r="A706" s="37" t="s">
        <v>486</v>
      </c>
      <c r="B706" s="38"/>
      <c r="C706" s="69" t="s">
        <v>65</v>
      </c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8"/>
      <c r="R706" s="37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8"/>
      <c r="AG706" s="150"/>
      <c r="AH706" s="37" t="s">
        <v>285</v>
      </c>
      <c r="AI706" s="38"/>
    </row>
    <row r="707" spans="1:35" ht="15">
      <c r="A707" s="41" t="s">
        <v>484</v>
      </c>
      <c r="B707" s="42"/>
      <c r="C707" s="93" t="s">
        <v>81</v>
      </c>
      <c r="D707" s="144" t="s">
        <v>66</v>
      </c>
      <c r="E707" s="99"/>
      <c r="F707" s="99"/>
      <c r="G707" s="99"/>
      <c r="H707" s="99"/>
      <c r="I707" s="99"/>
      <c r="J707" s="74"/>
      <c r="K707" s="99"/>
      <c r="L707" s="74"/>
      <c r="M707" s="85"/>
      <c r="N707" s="99"/>
      <c r="O707" s="99"/>
      <c r="P707" s="99"/>
      <c r="Q707" s="258"/>
      <c r="R707" s="41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42"/>
      <c r="AG707" s="151"/>
      <c r="AH707" s="41" t="s">
        <v>286</v>
      </c>
      <c r="AI707" s="42"/>
    </row>
    <row r="708" spans="1:35" ht="15.75" thickBot="1">
      <c r="A708" s="41" t="s">
        <v>287</v>
      </c>
      <c r="B708" s="42"/>
      <c r="C708" s="161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258"/>
      <c r="R708" s="41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42"/>
      <c r="AG708" s="151"/>
      <c r="AH708" s="41" t="s">
        <v>287</v>
      </c>
      <c r="AI708" s="42"/>
    </row>
    <row r="709" spans="1:35" ht="15.75" thickBot="1">
      <c r="A709" s="41" t="s">
        <v>288</v>
      </c>
      <c r="B709" s="42"/>
      <c r="C709" s="263"/>
      <c r="D709" s="74"/>
      <c r="E709" s="99"/>
      <c r="F709" s="99"/>
      <c r="G709" s="99"/>
      <c r="H709" s="99"/>
      <c r="I709" s="99"/>
      <c r="J709" s="74"/>
      <c r="K709" s="74"/>
      <c r="L709" s="85"/>
      <c r="M709" s="99"/>
      <c r="N709" s="99"/>
      <c r="O709" s="99"/>
      <c r="P709" s="99"/>
      <c r="Q709" s="258"/>
      <c r="R709" s="41"/>
      <c r="S709" s="72" t="s">
        <v>65</v>
      </c>
      <c r="T709" s="12"/>
      <c r="U709" s="12"/>
      <c r="V709" s="12"/>
      <c r="W709" s="12"/>
      <c r="X709" s="72" t="s">
        <v>65</v>
      </c>
      <c r="Y709" s="12"/>
      <c r="Z709" s="12"/>
      <c r="AA709" s="12"/>
      <c r="AB709" s="12"/>
      <c r="AC709" s="12"/>
      <c r="AD709" s="12"/>
      <c r="AE709" s="12"/>
      <c r="AF709" s="42"/>
      <c r="AG709" s="151"/>
      <c r="AH709" s="41" t="s">
        <v>288</v>
      </c>
      <c r="AI709" s="42"/>
    </row>
    <row r="710" spans="1:35" ht="15">
      <c r="A710" s="41" t="s">
        <v>289</v>
      </c>
      <c r="B710" s="42"/>
      <c r="C710" s="263"/>
      <c r="D710" s="99"/>
      <c r="E710" s="74"/>
      <c r="F710" s="74"/>
      <c r="G710" s="99"/>
      <c r="H710" s="99"/>
      <c r="I710" s="99"/>
      <c r="J710" s="99"/>
      <c r="K710" s="99"/>
      <c r="L710" s="99"/>
      <c r="M710" s="99"/>
      <c r="N710" s="99"/>
      <c r="O710" s="74"/>
      <c r="P710" s="85"/>
      <c r="Q710" s="258"/>
      <c r="R710" s="41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42"/>
      <c r="AG710" s="151"/>
      <c r="AH710" s="41" t="s">
        <v>289</v>
      </c>
      <c r="AI710" s="42"/>
    </row>
    <row r="711" spans="1:35" ht="15">
      <c r="A711" s="75" t="s">
        <v>290</v>
      </c>
      <c r="B711" s="76"/>
      <c r="C711" s="263"/>
      <c r="D711" s="99"/>
      <c r="E711" s="99"/>
      <c r="F711" s="74"/>
      <c r="G711" s="74"/>
      <c r="H711" s="99"/>
      <c r="I711" s="99"/>
      <c r="J711" s="99"/>
      <c r="K711" s="99"/>
      <c r="L711" s="99"/>
      <c r="M711" s="99"/>
      <c r="N711" s="99"/>
      <c r="O711" s="99"/>
      <c r="P711" s="99"/>
      <c r="Q711" s="258"/>
      <c r="R711" s="93" t="s">
        <v>81</v>
      </c>
      <c r="S711" s="144" t="s">
        <v>66</v>
      </c>
      <c r="T711" s="144" t="s">
        <v>66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42"/>
      <c r="AG711" s="151"/>
      <c r="AH711" s="75" t="s">
        <v>290</v>
      </c>
      <c r="AI711" s="76"/>
    </row>
    <row r="712" spans="1:35" ht="15.75" thickBot="1">
      <c r="A712" s="172"/>
      <c r="B712" s="172"/>
      <c r="C712" s="263"/>
      <c r="D712" s="99"/>
      <c r="E712" s="99"/>
      <c r="F712" s="74"/>
      <c r="G712" s="74"/>
      <c r="H712" s="99"/>
      <c r="I712" s="99"/>
      <c r="J712" s="270"/>
      <c r="K712" s="99"/>
      <c r="L712" s="99"/>
      <c r="M712" s="99"/>
      <c r="N712" s="99"/>
      <c r="O712" s="99"/>
      <c r="P712" s="99"/>
      <c r="Q712" s="258"/>
      <c r="R712" s="41"/>
      <c r="S712" s="79" t="s">
        <v>81</v>
      </c>
      <c r="T712" s="144" t="s">
        <v>66</v>
      </c>
      <c r="U712" s="144" t="s">
        <v>66</v>
      </c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42"/>
      <c r="AG712" s="151"/>
      <c r="AH712" s="172"/>
      <c r="AI712" s="172"/>
    </row>
    <row r="713" spans="1:35" ht="15.75" thickBot="1">
      <c r="A713" s="173" t="s">
        <v>291</v>
      </c>
      <c r="B713" s="173"/>
      <c r="C713" s="263"/>
      <c r="D713" s="99"/>
      <c r="E713" s="99"/>
      <c r="F713" s="74"/>
      <c r="G713" s="74"/>
      <c r="H713" s="99"/>
      <c r="I713" s="74"/>
      <c r="J713" s="85"/>
      <c r="K713" s="74"/>
      <c r="L713" s="99"/>
      <c r="M713" s="99"/>
      <c r="N713" s="99"/>
      <c r="O713" s="99"/>
      <c r="P713" s="99"/>
      <c r="Q713" s="258"/>
      <c r="R713" s="41"/>
      <c r="S713" s="72" t="s">
        <v>65</v>
      </c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42"/>
      <c r="AG713" s="151"/>
      <c r="AH713" s="173" t="s">
        <v>291</v>
      </c>
      <c r="AI713" s="173"/>
    </row>
    <row r="714" spans="1:35" ht="15.75" thickBot="1">
      <c r="A714" s="170" t="s">
        <v>292</v>
      </c>
      <c r="B714" s="171"/>
      <c r="C714" s="263"/>
      <c r="D714" s="99"/>
      <c r="E714" s="99"/>
      <c r="F714" s="99"/>
      <c r="G714" s="74"/>
      <c r="H714" s="99"/>
      <c r="I714" s="99"/>
      <c r="J714" s="74"/>
      <c r="K714" s="99"/>
      <c r="L714" s="99"/>
      <c r="M714" s="99"/>
      <c r="N714" s="99"/>
      <c r="O714" s="99"/>
      <c r="P714" s="74"/>
      <c r="Q714" s="85"/>
      <c r="R714" s="160" t="s">
        <v>66</v>
      </c>
      <c r="S714" s="144" t="s">
        <v>66</v>
      </c>
      <c r="T714" s="108"/>
      <c r="U714" s="108"/>
      <c r="V714" s="108"/>
      <c r="W714" s="72" t="s">
        <v>65</v>
      </c>
      <c r="X714" s="85"/>
      <c r="Y714" s="108"/>
      <c r="Z714" s="108"/>
      <c r="AA714" s="108"/>
      <c r="AB714" s="108"/>
      <c r="AC714" s="108"/>
      <c r="AD714" s="108"/>
      <c r="AE714" s="108"/>
      <c r="AF714" s="174"/>
      <c r="AG714" s="175"/>
      <c r="AH714" s="170" t="s">
        <v>292</v>
      </c>
      <c r="AI714" s="171"/>
    </row>
    <row r="715" spans="1:35" ht="15.75" thickBot="1">
      <c r="A715" s="41" t="s">
        <v>293</v>
      </c>
      <c r="B715" s="42"/>
      <c r="C715" s="263"/>
      <c r="D715" s="99"/>
      <c r="E715" s="99"/>
      <c r="F715" s="99"/>
      <c r="G715" s="99"/>
      <c r="H715" s="74"/>
      <c r="I715" s="99"/>
      <c r="J715" s="99"/>
      <c r="K715" s="74"/>
      <c r="L715" s="99"/>
      <c r="M715" s="99"/>
      <c r="N715" s="74"/>
      <c r="O715" s="85"/>
      <c r="P715" s="99"/>
      <c r="Q715" s="258"/>
      <c r="R715" s="41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42"/>
      <c r="AG715" s="151"/>
      <c r="AH715" s="41" t="s">
        <v>293</v>
      </c>
      <c r="AI715" s="42"/>
    </row>
    <row r="716" spans="1:35" ht="15">
      <c r="A716" s="41" t="s">
        <v>294</v>
      </c>
      <c r="B716" s="42"/>
      <c r="C716" s="263"/>
      <c r="D716" s="99"/>
      <c r="E716" s="99"/>
      <c r="F716" s="99"/>
      <c r="G716" s="99"/>
      <c r="H716" s="99"/>
      <c r="I716" s="74"/>
      <c r="J716" s="99"/>
      <c r="K716" s="74"/>
      <c r="L716" s="74"/>
      <c r="M716" s="85"/>
      <c r="N716" s="99"/>
      <c r="O716" s="99"/>
      <c r="P716" s="99"/>
      <c r="Q716" s="258"/>
      <c r="R716" s="41"/>
      <c r="S716" s="12"/>
      <c r="T716" s="72" t="s">
        <v>65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42"/>
      <c r="AG716" s="151"/>
      <c r="AH716" s="41" t="s">
        <v>294</v>
      </c>
      <c r="AI716" s="42"/>
    </row>
    <row r="717" spans="1:35" ht="15.75" thickBot="1">
      <c r="A717" s="41" t="s">
        <v>297</v>
      </c>
      <c r="B717" s="42"/>
      <c r="C717" s="263"/>
      <c r="D717" s="99"/>
      <c r="E717" s="99"/>
      <c r="F717" s="99"/>
      <c r="G717" s="99"/>
      <c r="H717" s="99"/>
      <c r="I717" s="99"/>
      <c r="J717" s="99"/>
      <c r="K717" s="74"/>
      <c r="L717" s="99"/>
      <c r="M717" s="99"/>
      <c r="N717" s="99"/>
      <c r="O717" s="99"/>
      <c r="P717" s="99"/>
      <c r="Q717" s="258"/>
      <c r="R717" s="41"/>
      <c r="S717" s="12"/>
      <c r="T717" s="12"/>
      <c r="U717" s="12"/>
      <c r="V717" s="12"/>
      <c r="W717" s="72" t="s">
        <v>65</v>
      </c>
      <c r="X717" s="12"/>
      <c r="Y717" s="12"/>
      <c r="Z717" s="12"/>
      <c r="AA717" s="12"/>
      <c r="AB717" s="12"/>
      <c r="AC717" s="12"/>
      <c r="AD717" s="12"/>
      <c r="AE717" s="12"/>
      <c r="AF717" s="42"/>
      <c r="AG717" s="151"/>
      <c r="AH717" s="41" t="s">
        <v>297</v>
      </c>
      <c r="AI717" s="42"/>
    </row>
    <row r="718" spans="1:35" ht="15">
      <c r="A718" s="41" t="s">
        <v>295</v>
      </c>
      <c r="B718" s="42"/>
      <c r="C718" s="263"/>
      <c r="D718" s="99"/>
      <c r="E718" s="99"/>
      <c r="F718" s="99"/>
      <c r="G718" s="99"/>
      <c r="H718" s="99"/>
      <c r="I718" s="99"/>
      <c r="J718" s="99"/>
      <c r="K718" s="74"/>
      <c r="L718" s="85"/>
      <c r="M718" s="99"/>
      <c r="N718" s="99"/>
      <c r="O718" s="99"/>
      <c r="P718" s="99"/>
      <c r="Q718" s="258"/>
      <c r="R718" s="41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42"/>
      <c r="AG718" s="151"/>
      <c r="AH718" s="41" t="s">
        <v>295</v>
      </c>
      <c r="AI718" s="42"/>
    </row>
    <row r="719" spans="1:35" ht="15">
      <c r="A719" s="41" t="s">
        <v>320</v>
      </c>
      <c r="B719" s="42"/>
      <c r="C719" s="263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74"/>
      <c r="Q719" s="258"/>
      <c r="R719" s="41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42"/>
      <c r="AG719" s="151"/>
      <c r="AH719" s="41" t="s">
        <v>320</v>
      </c>
      <c r="AI719" s="42"/>
    </row>
    <row r="720" spans="1:35" ht="15">
      <c r="A720" s="41" t="s">
        <v>321</v>
      </c>
      <c r="B720" s="42"/>
      <c r="C720" s="263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74"/>
      <c r="Q720" s="258"/>
      <c r="R720" s="41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42"/>
      <c r="AG720" s="151"/>
      <c r="AH720" s="41" t="s">
        <v>321</v>
      </c>
      <c r="AI720" s="42"/>
    </row>
    <row r="721" spans="1:35" ht="15">
      <c r="A721" s="41" t="s">
        <v>377</v>
      </c>
      <c r="B721" s="42"/>
      <c r="C721" s="263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258"/>
      <c r="R721" s="71" t="s">
        <v>65</v>
      </c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42"/>
      <c r="AG721" s="151"/>
      <c r="AH721" s="41" t="s">
        <v>377</v>
      </c>
      <c r="AI721" s="42"/>
    </row>
    <row r="722" spans="1:35" ht="15">
      <c r="A722" s="75"/>
      <c r="B722" s="76"/>
      <c r="C722" s="266"/>
      <c r="D722" s="259"/>
      <c r="E722" s="259"/>
      <c r="F722" s="259"/>
      <c r="G722" s="259"/>
      <c r="H722" s="259"/>
      <c r="I722" s="259"/>
      <c r="J722" s="259"/>
      <c r="K722" s="259"/>
      <c r="L722" s="259"/>
      <c r="M722" s="259"/>
      <c r="N722" s="259"/>
      <c r="O722" s="259"/>
      <c r="P722" s="259"/>
      <c r="Q722" s="260"/>
      <c r="R722" s="41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42"/>
      <c r="AG722" s="151"/>
      <c r="AH722" s="75"/>
      <c r="AI722" s="76"/>
    </row>
    <row r="723" spans="1:35" ht="15">
      <c r="A723" s="75"/>
      <c r="B723" s="76"/>
      <c r="C723" s="75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6"/>
      <c r="R723" s="41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42"/>
      <c r="AG723" s="151"/>
      <c r="AH723" s="75"/>
      <c r="AI723" s="76"/>
    </row>
    <row r="724" spans="1:35" ht="15">
      <c r="A724" s="75"/>
      <c r="B724" s="76"/>
      <c r="C724" s="75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6"/>
      <c r="R724" s="41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42"/>
      <c r="AG724" s="151"/>
      <c r="AH724" s="75"/>
      <c r="AI724" s="76"/>
    </row>
    <row r="725" spans="1:35" ht="15">
      <c r="A725" s="75"/>
      <c r="B725" s="76"/>
      <c r="C725" s="75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6"/>
      <c r="R725" s="41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42"/>
      <c r="AG725" s="151"/>
      <c r="AH725" s="75"/>
      <c r="AI725" s="76"/>
    </row>
    <row r="726" spans="1:35" ht="15.75" thickBot="1">
      <c r="A726" s="75"/>
      <c r="B726" s="76"/>
      <c r="C726" s="43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44"/>
      <c r="R726" s="43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44"/>
      <c r="AG726" s="152"/>
      <c r="AH726" s="75"/>
      <c r="AI726" s="76"/>
    </row>
    <row r="727" spans="1:34" ht="15.75" thickBot="1">
      <c r="A727" s="43" t="s">
        <v>328</v>
      </c>
      <c r="B727" s="44"/>
      <c r="C727" s="138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43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</row>
    <row r="728" spans="6:34" ht="24" thickBot="1">
      <c r="F728" s="98" t="s">
        <v>25</v>
      </c>
      <c r="G728" s="97"/>
      <c r="H728" s="97"/>
      <c r="I728" s="97"/>
      <c r="J728" s="97"/>
      <c r="K728" s="97"/>
      <c r="L728" s="97"/>
      <c r="AH728" s="2"/>
    </row>
    <row r="729" spans="1:34" ht="13.5" thickBot="1">
      <c r="A729" s="23" t="s">
        <v>23</v>
      </c>
      <c r="B729" s="24"/>
      <c r="C729" s="33" t="s">
        <v>87</v>
      </c>
      <c r="D729" s="33" t="s">
        <v>88</v>
      </c>
      <c r="E729" s="33" t="s">
        <v>89</v>
      </c>
      <c r="F729" s="33" t="s">
        <v>90</v>
      </c>
      <c r="G729" s="33" t="s">
        <v>91</v>
      </c>
      <c r="H729" s="33" t="s">
        <v>92</v>
      </c>
      <c r="I729" s="33" t="s">
        <v>93</v>
      </c>
      <c r="J729" s="33" t="s">
        <v>94</v>
      </c>
      <c r="K729" s="33" t="s">
        <v>95</v>
      </c>
      <c r="L729" s="33" t="s">
        <v>96</v>
      </c>
      <c r="M729" s="33" t="s">
        <v>97</v>
      </c>
      <c r="N729" s="33" t="s">
        <v>98</v>
      </c>
      <c r="O729" s="33" t="s">
        <v>99</v>
      </c>
      <c r="P729" s="33" t="s">
        <v>100</v>
      </c>
      <c r="Q729" s="33" t="s">
        <v>101</v>
      </c>
      <c r="R729" s="141" t="s">
        <v>333</v>
      </c>
      <c r="S729" s="141" t="s">
        <v>334</v>
      </c>
      <c r="T729" s="141" t="s">
        <v>335</v>
      </c>
      <c r="U729" s="141" t="s">
        <v>336</v>
      </c>
      <c r="V729" s="141" t="s">
        <v>337</v>
      </c>
      <c r="W729" s="141" t="s">
        <v>338</v>
      </c>
      <c r="X729" s="141" t="s">
        <v>339</v>
      </c>
      <c r="Y729" s="141" t="s">
        <v>350</v>
      </c>
      <c r="Z729" s="141" t="s">
        <v>340</v>
      </c>
      <c r="AA729" s="141" t="s">
        <v>341</v>
      </c>
      <c r="AB729" s="141" t="s">
        <v>342</v>
      </c>
      <c r="AC729" s="141" t="s">
        <v>343</v>
      </c>
      <c r="AD729" s="141" t="s">
        <v>344</v>
      </c>
      <c r="AE729" s="141" t="s">
        <v>345</v>
      </c>
      <c r="AF729" s="146" t="s">
        <v>346</v>
      </c>
      <c r="AG729" s="25" t="s">
        <v>102</v>
      </c>
      <c r="AH729" s="54"/>
    </row>
    <row r="730" spans="1:35" ht="15.75">
      <c r="A730" s="37" t="s">
        <v>485</v>
      </c>
      <c r="B730" s="38"/>
      <c r="C730" s="61">
        <v>1</v>
      </c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106"/>
      <c r="R730" s="61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106"/>
      <c r="AG730" s="94">
        <f aca="true" t="shared" si="24" ref="AG730:AG737">SUM(C730:AF730)</f>
        <v>1</v>
      </c>
      <c r="AH730" s="37" t="s">
        <v>296</v>
      </c>
      <c r="AI730" s="38"/>
    </row>
    <row r="731" spans="1:35" ht="15.75">
      <c r="A731" s="41" t="s">
        <v>484</v>
      </c>
      <c r="B731" s="42"/>
      <c r="C731" s="63">
        <v>1</v>
      </c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107"/>
      <c r="R731" s="63"/>
      <c r="S731" s="64"/>
      <c r="T731" s="64"/>
      <c r="U731" s="64"/>
      <c r="V731" s="64"/>
      <c r="W731" s="64">
        <v>1</v>
      </c>
      <c r="X731" s="64"/>
      <c r="Y731" s="64"/>
      <c r="Z731" s="64"/>
      <c r="AA731" s="64"/>
      <c r="AB731" s="64"/>
      <c r="AC731" s="64"/>
      <c r="AD731" s="64"/>
      <c r="AE731" s="64"/>
      <c r="AF731" s="107"/>
      <c r="AG731" s="8">
        <f t="shared" si="24"/>
        <v>2</v>
      </c>
      <c r="AH731" s="41" t="s">
        <v>288</v>
      </c>
      <c r="AI731" s="42"/>
    </row>
    <row r="732" spans="1:35" ht="15.75">
      <c r="A732" s="41" t="s">
        <v>297</v>
      </c>
      <c r="B732" s="42"/>
      <c r="C732" s="63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107"/>
      <c r="R732" s="63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107"/>
      <c r="AG732" s="8">
        <f t="shared" si="24"/>
        <v>0</v>
      </c>
      <c r="AH732" s="41" t="s">
        <v>297</v>
      </c>
      <c r="AI732" s="42"/>
    </row>
    <row r="733" spans="1:35" ht="15.75">
      <c r="A733" s="41" t="s">
        <v>291</v>
      </c>
      <c r="B733" s="42"/>
      <c r="C733" s="63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107"/>
      <c r="R733" s="63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107"/>
      <c r="AG733" s="8">
        <f t="shared" si="24"/>
        <v>0</v>
      </c>
      <c r="AH733" s="41" t="s">
        <v>291</v>
      </c>
      <c r="AI733" s="42"/>
    </row>
    <row r="734" spans="1:35" ht="15.75">
      <c r="A734" s="41" t="s">
        <v>289</v>
      </c>
      <c r="B734" s="42"/>
      <c r="C734" s="63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107"/>
      <c r="R734" s="63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107"/>
      <c r="AG734" s="8">
        <f t="shared" si="24"/>
        <v>0</v>
      </c>
      <c r="AH734" s="41" t="s">
        <v>289</v>
      </c>
      <c r="AI734" s="42"/>
    </row>
    <row r="735" spans="1:35" ht="15.75">
      <c r="A735" s="41" t="s">
        <v>285</v>
      </c>
      <c r="B735" s="42"/>
      <c r="C735" s="63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107"/>
      <c r="R735" s="63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107"/>
      <c r="AG735" s="8">
        <f t="shared" si="24"/>
        <v>0</v>
      </c>
      <c r="AH735" s="41" t="s">
        <v>285</v>
      </c>
      <c r="AI735" s="42"/>
    </row>
    <row r="736" spans="1:35" ht="15.75">
      <c r="A736" s="41" t="s">
        <v>298</v>
      </c>
      <c r="B736" s="42"/>
      <c r="C736" s="63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107"/>
      <c r="R736" s="63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107"/>
      <c r="AG736" s="8">
        <f t="shared" si="24"/>
        <v>0</v>
      </c>
      <c r="AH736" s="41" t="s">
        <v>298</v>
      </c>
      <c r="AI736" s="42"/>
    </row>
    <row r="737" spans="1:35" ht="15.75">
      <c r="A737" s="41" t="s">
        <v>299</v>
      </c>
      <c r="B737" s="42"/>
      <c r="C737" s="63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107"/>
      <c r="R737" s="63"/>
      <c r="S737" s="64"/>
      <c r="T737" s="64"/>
      <c r="U737" s="64"/>
      <c r="V737" s="64">
        <v>1</v>
      </c>
      <c r="W737" s="64"/>
      <c r="X737" s="64"/>
      <c r="Y737" s="64"/>
      <c r="Z737" s="64"/>
      <c r="AA737" s="64"/>
      <c r="AB737" s="64"/>
      <c r="AC737" s="64"/>
      <c r="AD737" s="64"/>
      <c r="AE737" s="64"/>
      <c r="AF737" s="107"/>
      <c r="AG737" s="8">
        <f t="shared" si="24"/>
        <v>1</v>
      </c>
      <c r="AH737" s="41" t="s">
        <v>299</v>
      </c>
      <c r="AI737" s="42"/>
    </row>
    <row r="738" spans="1:35" ht="15.75">
      <c r="A738" s="41"/>
      <c r="B738" s="42"/>
      <c r="C738" s="63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107"/>
      <c r="R738" s="63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107"/>
      <c r="AG738" s="8"/>
      <c r="AH738" s="41"/>
      <c r="AI738" s="42"/>
    </row>
    <row r="739" spans="1:35" ht="15.75">
      <c r="A739" s="41"/>
      <c r="B739" s="42"/>
      <c r="C739" s="63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107"/>
      <c r="R739" s="63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107"/>
      <c r="AG739" s="8"/>
      <c r="AH739" s="41"/>
      <c r="AI739" s="42"/>
    </row>
    <row r="740" spans="1:35" ht="16.5" thickBot="1">
      <c r="A740" s="75"/>
      <c r="B740" s="76"/>
      <c r="C740" s="121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10"/>
      <c r="R740" s="121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10"/>
      <c r="AG740" s="10"/>
      <c r="AH740" s="75"/>
      <c r="AI740" s="76"/>
    </row>
    <row r="741" spans="1:35" ht="16.5" thickBot="1">
      <c r="A741" s="122" t="s">
        <v>327</v>
      </c>
      <c r="B741" s="123"/>
      <c r="C741" s="124">
        <f>SUM(C730:C740)</f>
        <v>2</v>
      </c>
      <c r="D741" s="125">
        <v>0</v>
      </c>
      <c r="E741" s="125">
        <v>0</v>
      </c>
      <c r="F741" s="125">
        <v>0</v>
      </c>
      <c r="G741" s="125">
        <f>SUM(G730:G740)</f>
        <v>0</v>
      </c>
      <c r="H741" s="125">
        <v>0</v>
      </c>
      <c r="I741" s="125">
        <v>0</v>
      </c>
      <c r="J741" s="125">
        <f>SUM(J730:J740)</f>
        <v>0</v>
      </c>
      <c r="K741" s="125">
        <v>0</v>
      </c>
      <c r="L741" s="125">
        <f>SUM(L730:L740)</f>
        <v>0</v>
      </c>
      <c r="M741" s="125">
        <f>SUM(M730:M740)</f>
        <v>0</v>
      </c>
      <c r="N741" s="125">
        <f>SUM(N730:N740)</f>
        <v>0</v>
      </c>
      <c r="O741" s="125">
        <f>SUM(O730:O740)</f>
        <v>0</v>
      </c>
      <c r="P741" s="125">
        <v>0</v>
      </c>
      <c r="Q741" s="126">
        <v>0</v>
      </c>
      <c r="R741" s="124">
        <v>0</v>
      </c>
      <c r="S741" s="125">
        <v>0</v>
      </c>
      <c r="T741" s="125">
        <v>0</v>
      </c>
      <c r="U741" s="125">
        <v>0</v>
      </c>
      <c r="V741" s="125">
        <v>1</v>
      </c>
      <c r="W741" s="125">
        <v>1</v>
      </c>
      <c r="X741" s="125">
        <v>0</v>
      </c>
      <c r="Y741" s="125">
        <v>0</v>
      </c>
      <c r="Z741" s="125"/>
      <c r="AA741" s="125"/>
      <c r="AB741" s="125"/>
      <c r="AC741" s="125"/>
      <c r="AD741" s="125"/>
      <c r="AE741" s="125"/>
      <c r="AF741" s="126"/>
      <c r="AG741" s="155">
        <f>SUM(C741:AF741)</f>
        <v>4</v>
      </c>
      <c r="AH741" s="122" t="s">
        <v>327</v>
      </c>
      <c r="AI741" s="123"/>
    </row>
    <row r="742" spans="1:34" ht="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</row>
    <row r="743" spans="1:34" ht="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</row>
    <row r="744" spans="1:34" ht="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</row>
    <row r="745" spans="1:34" ht="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</row>
    <row r="746" spans="1:34" ht="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</row>
    <row r="747" ht="12.75">
      <c r="AH747" s="2"/>
    </row>
    <row r="748" spans="1:34" ht="12.75">
      <c r="A748" s="1" t="s">
        <v>349</v>
      </c>
      <c r="B748" s="1"/>
      <c r="C748" s="1"/>
      <c r="D748" s="1"/>
      <c r="E748" s="1"/>
      <c r="AH748" s="2"/>
    </row>
    <row r="749" ht="12.75">
      <c r="AH749" s="2"/>
    </row>
    <row r="750" spans="1:34" ht="18.75" thickBot="1">
      <c r="A750" s="7" t="s">
        <v>56</v>
      </c>
      <c r="B750" s="7"/>
      <c r="C750" s="7"/>
      <c r="E750" s="45"/>
      <c r="F750" s="45"/>
      <c r="G750" s="45"/>
      <c r="H750" s="46" t="s">
        <v>44</v>
      </c>
      <c r="I750" s="46"/>
      <c r="J750" s="47"/>
      <c r="K750" s="28" t="s">
        <v>45</v>
      </c>
      <c r="L750" s="48"/>
      <c r="M750" s="49"/>
      <c r="N750" s="50" t="s">
        <v>46</v>
      </c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2"/>
    </row>
    <row r="751" spans="1:34" ht="12.75">
      <c r="A751" s="18" t="s">
        <v>20</v>
      </c>
      <c r="B751" s="19"/>
      <c r="C751" s="104" t="s">
        <v>27</v>
      </c>
      <c r="D751" s="101" t="s">
        <v>28</v>
      </c>
      <c r="E751" s="102" t="s">
        <v>29</v>
      </c>
      <c r="F751" s="101" t="s">
        <v>30</v>
      </c>
      <c r="G751" s="101" t="s">
        <v>31</v>
      </c>
      <c r="H751" s="101" t="s">
        <v>33</v>
      </c>
      <c r="I751" s="101" t="s">
        <v>32</v>
      </c>
      <c r="J751" s="101" t="s">
        <v>34</v>
      </c>
      <c r="K751" s="101" t="s">
        <v>35</v>
      </c>
      <c r="L751" s="101" t="s">
        <v>36</v>
      </c>
      <c r="M751" s="101" t="s">
        <v>37</v>
      </c>
      <c r="N751" s="101" t="s">
        <v>38</v>
      </c>
      <c r="O751" s="101" t="s">
        <v>39</v>
      </c>
      <c r="P751" s="101" t="s">
        <v>40</v>
      </c>
      <c r="Q751" s="101" t="s">
        <v>416</v>
      </c>
      <c r="R751" s="113" t="s">
        <v>330</v>
      </c>
      <c r="S751" s="114" t="s">
        <v>331</v>
      </c>
      <c r="T751" s="102" t="s">
        <v>332</v>
      </c>
      <c r="U751" s="102" t="s">
        <v>380</v>
      </c>
      <c r="V751" s="101" t="s">
        <v>381</v>
      </c>
      <c r="W751" s="101" t="s">
        <v>382</v>
      </c>
      <c r="X751" s="101" t="s">
        <v>424</v>
      </c>
      <c r="Y751" s="101" t="s">
        <v>432</v>
      </c>
      <c r="Z751" s="101"/>
      <c r="AA751" s="101"/>
      <c r="AB751" s="101"/>
      <c r="AC751" s="101"/>
      <c r="AD751" s="101"/>
      <c r="AE751" s="101"/>
      <c r="AF751" s="105"/>
      <c r="AG751" s="147"/>
      <c r="AH751" s="2"/>
    </row>
    <row r="752" spans="1:34" ht="13.5" thickBot="1">
      <c r="A752" s="20" t="s">
        <v>21</v>
      </c>
      <c r="B752" s="21"/>
      <c r="C752" s="92">
        <v>1</v>
      </c>
      <c r="D752" s="32">
        <v>2</v>
      </c>
      <c r="E752" s="32">
        <v>3</v>
      </c>
      <c r="F752" s="32">
        <v>4</v>
      </c>
      <c r="G752" s="32">
        <v>5</v>
      </c>
      <c r="H752" s="32">
        <v>6</v>
      </c>
      <c r="I752" s="32">
        <v>7</v>
      </c>
      <c r="J752" s="32">
        <v>8</v>
      </c>
      <c r="K752" s="32">
        <v>9</v>
      </c>
      <c r="L752" s="32">
        <v>10</v>
      </c>
      <c r="M752" s="32">
        <v>11</v>
      </c>
      <c r="N752" s="32">
        <v>12</v>
      </c>
      <c r="O752" s="32">
        <v>13</v>
      </c>
      <c r="P752" s="32">
        <v>14</v>
      </c>
      <c r="Q752" s="32">
        <v>15</v>
      </c>
      <c r="R752" s="117">
        <v>16</v>
      </c>
      <c r="S752" s="118">
        <v>17</v>
      </c>
      <c r="T752" s="118">
        <v>18</v>
      </c>
      <c r="U752" s="118">
        <v>19</v>
      </c>
      <c r="V752" s="118">
        <v>20</v>
      </c>
      <c r="W752" s="118">
        <v>21</v>
      </c>
      <c r="X752" s="118">
        <v>22</v>
      </c>
      <c r="Y752" s="118">
        <v>23</v>
      </c>
      <c r="Z752" s="118">
        <v>24</v>
      </c>
      <c r="AA752" s="118">
        <v>25</v>
      </c>
      <c r="AB752" s="118">
        <v>26</v>
      </c>
      <c r="AC752" s="118">
        <v>27</v>
      </c>
      <c r="AD752" s="118">
        <v>28</v>
      </c>
      <c r="AE752" s="118">
        <v>29</v>
      </c>
      <c r="AF752" s="145">
        <v>30</v>
      </c>
      <c r="AG752" s="148"/>
      <c r="AH752" s="2"/>
    </row>
    <row r="753" spans="1:34" ht="13.5" thickBot="1">
      <c r="A753" s="23" t="s">
        <v>23</v>
      </c>
      <c r="B753" s="24"/>
      <c r="C753" s="91" t="s">
        <v>26</v>
      </c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91" t="s">
        <v>347</v>
      </c>
      <c r="S753" s="141" t="s">
        <v>347</v>
      </c>
      <c r="T753" s="185" t="s">
        <v>347</v>
      </c>
      <c r="U753" s="141" t="s">
        <v>347</v>
      </c>
      <c r="V753" s="141" t="s">
        <v>347</v>
      </c>
      <c r="W753" s="141" t="s">
        <v>347</v>
      </c>
      <c r="X753" s="141" t="s">
        <v>347</v>
      </c>
      <c r="Y753" s="141" t="s">
        <v>347</v>
      </c>
      <c r="Z753" s="141"/>
      <c r="AA753" s="141"/>
      <c r="AB753" s="141"/>
      <c r="AC753" s="141"/>
      <c r="AD753" s="141"/>
      <c r="AE753" s="141"/>
      <c r="AF753" s="146"/>
      <c r="AG753" s="149"/>
      <c r="AH753" s="54"/>
    </row>
    <row r="754" spans="1:35" ht="15.75" thickBot="1">
      <c r="A754" s="37" t="s">
        <v>487</v>
      </c>
      <c r="B754" s="38"/>
      <c r="C754" s="79" t="s">
        <v>81</v>
      </c>
      <c r="D754" s="73" t="s">
        <v>66</v>
      </c>
      <c r="E754" s="256"/>
      <c r="F754" s="256"/>
      <c r="G754" s="256"/>
      <c r="H754" s="256"/>
      <c r="I754" s="256"/>
      <c r="J754" s="256"/>
      <c r="K754" s="256"/>
      <c r="L754" s="256"/>
      <c r="M754" s="256"/>
      <c r="N754" s="256"/>
      <c r="O754" s="262"/>
      <c r="P754" s="256"/>
      <c r="Q754" s="257"/>
      <c r="R754" s="37"/>
      <c r="S754" s="39"/>
      <c r="T754" s="39"/>
      <c r="U754" s="72" t="s">
        <v>65</v>
      </c>
      <c r="V754" s="73" t="s">
        <v>66</v>
      </c>
      <c r="W754" s="72" t="s">
        <v>65</v>
      </c>
      <c r="X754" s="39"/>
      <c r="Y754" s="39"/>
      <c r="Z754" s="39"/>
      <c r="AA754" s="39"/>
      <c r="AB754" s="39"/>
      <c r="AC754" s="39"/>
      <c r="AD754" s="39"/>
      <c r="AE754" s="39"/>
      <c r="AF754" s="38"/>
      <c r="AG754" s="150"/>
      <c r="AH754" s="37" t="s">
        <v>300</v>
      </c>
      <c r="AI754" s="38"/>
    </row>
    <row r="755" spans="1:35" ht="15">
      <c r="A755" s="41" t="s">
        <v>484</v>
      </c>
      <c r="B755" s="42"/>
      <c r="C755" s="74"/>
      <c r="D755" s="99"/>
      <c r="E755" s="74"/>
      <c r="F755" s="99"/>
      <c r="G755" s="99"/>
      <c r="H755" s="99"/>
      <c r="I755" s="74"/>
      <c r="J755" s="99"/>
      <c r="K755" s="99"/>
      <c r="L755" s="74"/>
      <c r="M755" s="85"/>
      <c r="N755" s="99"/>
      <c r="O755" s="99"/>
      <c r="P755" s="99"/>
      <c r="Q755" s="258"/>
      <c r="R755" s="41"/>
      <c r="S755" s="12"/>
      <c r="T755" s="12"/>
      <c r="U755" s="72" t="s">
        <v>65</v>
      </c>
      <c r="V755" s="12"/>
      <c r="W755" s="72" t="s">
        <v>65</v>
      </c>
      <c r="X755" s="12"/>
      <c r="Y755" s="12"/>
      <c r="Z755" s="12"/>
      <c r="AA755" s="12"/>
      <c r="AB755" s="12"/>
      <c r="AC755" s="12"/>
      <c r="AD755" s="12"/>
      <c r="AE755" s="12"/>
      <c r="AF755" s="42"/>
      <c r="AG755" s="151"/>
      <c r="AH755" s="41" t="s">
        <v>301</v>
      </c>
      <c r="AI755" s="42"/>
    </row>
    <row r="756" spans="1:35" ht="15.75" thickBot="1">
      <c r="A756" s="41" t="s">
        <v>302</v>
      </c>
      <c r="B756" s="42"/>
      <c r="C756" s="41"/>
      <c r="D756" s="99"/>
      <c r="E756" s="99"/>
      <c r="F756" s="74"/>
      <c r="G756" s="99"/>
      <c r="H756" s="99"/>
      <c r="I756" s="99"/>
      <c r="J756" s="74"/>
      <c r="K756" s="99"/>
      <c r="L756" s="99"/>
      <c r="M756" s="99"/>
      <c r="N756" s="99"/>
      <c r="O756" s="99"/>
      <c r="P756" s="99"/>
      <c r="Q756" s="258"/>
      <c r="R756" s="41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42"/>
      <c r="AG756" s="151"/>
      <c r="AH756" s="41" t="s">
        <v>302</v>
      </c>
      <c r="AI756" s="42"/>
    </row>
    <row r="757" spans="1:35" ht="15.75" thickBot="1">
      <c r="A757" s="41" t="s">
        <v>303</v>
      </c>
      <c r="B757" s="42"/>
      <c r="C757" s="41"/>
      <c r="D757" s="99"/>
      <c r="E757" s="99"/>
      <c r="F757" s="74"/>
      <c r="G757" s="99"/>
      <c r="H757" s="99"/>
      <c r="I757" s="99"/>
      <c r="J757" s="99"/>
      <c r="K757" s="74"/>
      <c r="L757" s="85"/>
      <c r="M757" s="99"/>
      <c r="N757" s="74"/>
      <c r="O757" s="99"/>
      <c r="P757" s="99"/>
      <c r="Q757" s="258"/>
      <c r="R757" s="41"/>
      <c r="S757" s="12"/>
      <c r="T757" s="12"/>
      <c r="U757" s="12"/>
      <c r="V757" s="12"/>
      <c r="W757" s="12"/>
      <c r="X757" s="12"/>
      <c r="Y757" s="72" t="s">
        <v>65</v>
      </c>
      <c r="Z757" s="73" t="s">
        <v>66</v>
      </c>
      <c r="AA757" s="12"/>
      <c r="AB757" s="12"/>
      <c r="AC757" s="12"/>
      <c r="AD757" s="12"/>
      <c r="AE757" s="12"/>
      <c r="AF757" s="42"/>
      <c r="AG757" s="151"/>
      <c r="AH757" s="41" t="s">
        <v>303</v>
      </c>
      <c r="AI757" s="42"/>
    </row>
    <row r="758" spans="1:35" ht="15">
      <c r="A758" s="41" t="s">
        <v>304</v>
      </c>
      <c r="B758" s="42"/>
      <c r="C758" s="41"/>
      <c r="D758" s="99"/>
      <c r="E758" s="99"/>
      <c r="F758" s="74"/>
      <c r="G758" s="99"/>
      <c r="H758" s="99"/>
      <c r="I758" s="99"/>
      <c r="J758" s="99"/>
      <c r="K758" s="99"/>
      <c r="L758" s="74"/>
      <c r="M758" s="74"/>
      <c r="N758" s="85"/>
      <c r="O758" s="99"/>
      <c r="P758" s="99"/>
      <c r="Q758" s="258"/>
      <c r="R758" s="41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42"/>
      <c r="AG758" s="151"/>
      <c r="AH758" s="41" t="s">
        <v>304</v>
      </c>
      <c r="AI758" s="42"/>
    </row>
    <row r="759" spans="1:35" ht="15.75" thickBot="1">
      <c r="A759" s="41" t="s">
        <v>305</v>
      </c>
      <c r="B759" s="42"/>
      <c r="C759" s="41"/>
      <c r="D759" s="99"/>
      <c r="E759" s="99"/>
      <c r="F759" s="99"/>
      <c r="G759" s="99"/>
      <c r="H759" s="74"/>
      <c r="I759" s="99"/>
      <c r="J759" s="99"/>
      <c r="K759" s="74"/>
      <c r="L759" s="99"/>
      <c r="M759" s="99"/>
      <c r="N759" s="99"/>
      <c r="O759" s="99"/>
      <c r="P759" s="99"/>
      <c r="Q759" s="258"/>
      <c r="R759" s="41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42"/>
      <c r="AG759" s="151"/>
      <c r="AH759" s="41" t="s">
        <v>305</v>
      </c>
      <c r="AI759" s="42"/>
    </row>
    <row r="760" spans="1:35" ht="15.75" thickBot="1">
      <c r="A760" s="41" t="s">
        <v>306</v>
      </c>
      <c r="B760" s="42"/>
      <c r="C760" s="41"/>
      <c r="D760" s="99"/>
      <c r="E760" s="99"/>
      <c r="F760" s="99"/>
      <c r="G760" s="99"/>
      <c r="H760" s="99"/>
      <c r="I760" s="74"/>
      <c r="J760" s="99"/>
      <c r="K760" s="74"/>
      <c r="L760" s="85"/>
      <c r="M760" s="85"/>
      <c r="N760" s="99"/>
      <c r="O760" s="74"/>
      <c r="P760" s="99"/>
      <c r="Q760" s="258"/>
      <c r="R760" s="41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42"/>
      <c r="AG760" s="151"/>
      <c r="AH760" s="41" t="s">
        <v>306</v>
      </c>
      <c r="AI760" s="42"/>
    </row>
    <row r="761" spans="1:35" ht="15">
      <c r="A761" s="41" t="s">
        <v>307</v>
      </c>
      <c r="B761" s="42"/>
      <c r="C761" s="41"/>
      <c r="D761" s="99"/>
      <c r="E761" s="99"/>
      <c r="F761" s="99"/>
      <c r="G761" s="99"/>
      <c r="H761" s="99"/>
      <c r="I761" s="74"/>
      <c r="J761" s="85"/>
      <c r="K761" s="85"/>
      <c r="L761" s="99"/>
      <c r="M761" s="99"/>
      <c r="N761" s="99"/>
      <c r="O761" s="99"/>
      <c r="P761" s="99"/>
      <c r="Q761" s="258"/>
      <c r="R761" s="41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42"/>
      <c r="AG761" s="151"/>
      <c r="AH761" s="41" t="s">
        <v>307</v>
      </c>
      <c r="AI761" s="42"/>
    </row>
    <row r="762" spans="1:35" ht="15.75" thickBot="1">
      <c r="A762" s="41" t="s">
        <v>308</v>
      </c>
      <c r="B762" s="42"/>
      <c r="C762" s="41"/>
      <c r="D762" s="99"/>
      <c r="E762" s="99"/>
      <c r="F762" s="99"/>
      <c r="G762" s="99"/>
      <c r="H762" s="99"/>
      <c r="I762" s="99"/>
      <c r="J762" s="99"/>
      <c r="K762" s="74"/>
      <c r="L762" s="99"/>
      <c r="M762" s="99"/>
      <c r="N762" s="99"/>
      <c r="O762" s="99"/>
      <c r="P762" s="99"/>
      <c r="Q762" s="258"/>
      <c r="R762" s="41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42"/>
      <c r="AG762" s="151"/>
      <c r="AH762" s="41" t="s">
        <v>308</v>
      </c>
      <c r="AI762" s="42"/>
    </row>
    <row r="763" spans="1:35" ht="15.75" thickBot="1">
      <c r="A763" s="41" t="s">
        <v>308</v>
      </c>
      <c r="B763" s="42"/>
      <c r="C763" s="41"/>
      <c r="D763" s="99"/>
      <c r="E763" s="99"/>
      <c r="F763" s="99"/>
      <c r="G763" s="99"/>
      <c r="H763" s="99"/>
      <c r="I763" s="99"/>
      <c r="J763" s="74"/>
      <c r="K763" s="74"/>
      <c r="L763" s="85"/>
      <c r="M763" s="99"/>
      <c r="N763" s="99"/>
      <c r="O763" s="74"/>
      <c r="P763" s="99"/>
      <c r="Q763" s="258"/>
      <c r="R763" s="41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42"/>
      <c r="AG763" s="151"/>
      <c r="AH763" s="661" t="s">
        <v>309</v>
      </c>
      <c r="AI763" s="662"/>
    </row>
    <row r="764" spans="1:35" ht="15">
      <c r="A764" s="41" t="s">
        <v>308</v>
      </c>
      <c r="B764" s="42"/>
      <c r="C764" s="41"/>
      <c r="D764" s="99"/>
      <c r="E764" s="99"/>
      <c r="F764" s="99"/>
      <c r="G764" s="99"/>
      <c r="H764" s="99"/>
      <c r="I764" s="99"/>
      <c r="J764" s="74"/>
      <c r="K764" s="74"/>
      <c r="L764" s="85"/>
      <c r="M764" s="99"/>
      <c r="N764" s="99"/>
      <c r="O764" s="74"/>
      <c r="P764" s="99"/>
      <c r="Q764" s="258"/>
      <c r="R764" s="41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42"/>
      <c r="AG764" s="151"/>
      <c r="AH764" s="663"/>
      <c r="AI764" s="664"/>
    </row>
    <row r="765" spans="1:35" ht="15">
      <c r="A765" s="41" t="s">
        <v>310</v>
      </c>
      <c r="B765" s="42"/>
      <c r="C765" s="41"/>
      <c r="D765" s="99"/>
      <c r="E765" s="99"/>
      <c r="F765" s="99"/>
      <c r="G765" s="99"/>
      <c r="H765" s="99"/>
      <c r="I765" s="99"/>
      <c r="J765" s="99"/>
      <c r="K765" s="74"/>
      <c r="L765" s="99"/>
      <c r="M765" s="99"/>
      <c r="N765" s="99"/>
      <c r="O765" s="99"/>
      <c r="P765" s="99"/>
      <c r="Q765" s="258"/>
      <c r="R765" s="41"/>
      <c r="S765" s="12"/>
      <c r="T765" s="72" t="s">
        <v>65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42"/>
      <c r="AG765" s="151"/>
      <c r="AH765" s="41" t="s">
        <v>310</v>
      </c>
      <c r="AI765" s="42"/>
    </row>
    <row r="766" spans="1:35" ht="15">
      <c r="A766" s="41" t="s">
        <v>311</v>
      </c>
      <c r="B766" s="42"/>
      <c r="C766" s="41"/>
      <c r="D766" s="99"/>
      <c r="E766" s="99"/>
      <c r="F766" s="99"/>
      <c r="G766" s="99"/>
      <c r="H766" s="99"/>
      <c r="I766" s="99"/>
      <c r="J766" s="99"/>
      <c r="K766" s="99"/>
      <c r="L766" s="74"/>
      <c r="M766" s="99"/>
      <c r="N766" s="99"/>
      <c r="O766" s="99"/>
      <c r="P766" s="99"/>
      <c r="Q766" s="258"/>
      <c r="R766" s="41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42"/>
      <c r="AG766" s="151"/>
      <c r="AH766" s="41" t="s">
        <v>311</v>
      </c>
      <c r="AI766" s="42"/>
    </row>
    <row r="767" spans="1:35" ht="15">
      <c r="A767" s="41" t="s">
        <v>312</v>
      </c>
      <c r="B767" s="42"/>
      <c r="C767" s="41"/>
      <c r="D767" s="99"/>
      <c r="E767" s="99"/>
      <c r="F767" s="99"/>
      <c r="G767" s="99"/>
      <c r="H767" s="99"/>
      <c r="I767" s="99"/>
      <c r="J767" s="99"/>
      <c r="K767" s="99"/>
      <c r="L767" s="99"/>
      <c r="M767" s="74"/>
      <c r="N767" s="99"/>
      <c r="O767" s="99"/>
      <c r="P767" s="99"/>
      <c r="Q767" s="258"/>
      <c r="R767" s="41"/>
      <c r="S767" s="12"/>
      <c r="T767" s="72" t="s">
        <v>65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42"/>
      <c r="AG767" s="151"/>
      <c r="AH767" s="41" t="s">
        <v>312</v>
      </c>
      <c r="AI767" s="42"/>
    </row>
    <row r="768" spans="1:35" ht="15">
      <c r="A768" s="41" t="s">
        <v>378</v>
      </c>
      <c r="B768" s="42"/>
      <c r="C768" s="41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258"/>
      <c r="R768" s="41"/>
      <c r="S768" s="72" t="s">
        <v>65</v>
      </c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42"/>
      <c r="AG768" s="151"/>
      <c r="AH768" s="41" t="s">
        <v>378</v>
      </c>
      <c r="AI768" s="42"/>
    </row>
    <row r="769" spans="1:35" ht="15">
      <c r="A769" s="41"/>
      <c r="B769" s="42"/>
      <c r="C769" s="41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258"/>
      <c r="R769" s="41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42"/>
      <c r="AG769" s="151"/>
      <c r="AH769" s="41"/>
      <c r="AI769" s="42"/>
    </row>
    <row r="770" spans="1:35" ht="15">
      <c r="A770" s="41"/>
      <c r="B770" s="42"/>
      <c r="C770" s="41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258"/>
      <c r="R770" s="41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42"/>
      <c r="AG770" s="151"/>
      <c r="AH770" s="41"/>
      <c r="AI770" s="42"/>
    </row>
    <row r="771" spans="1:35" ht="15.75" thickBot="1">
      <c r="A771" s="41"/>
      <c r="B771" s="42"/>
      <c r="C771" s="43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269"/>
      <c r="R771" s="43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44"/>
      <c r="AG771" s="152"/>
      <c r="AH771" s="41"/>
      <c r="AI771" s="42"/>
    </row>
    <row r="772" spans="1:34" ht="15.75" thickBot="1">
      <c r="A772" s="43" t="s">
        <v>328</v>
      </c>
      <c r="B772" s="44"/>
      <c r="C772" s="138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43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</row>
    <row r="773" spans="6:34" ht="24" thickBot="1">
      <c r="F773" s="98" t="s">
        <v>25</v>
      </c>
      <c r="G773" s="97"/>
      <c r="H773" s="97"/>
      <c r="I773" s="97"/>
      <c r="J773" s="97"/>
      <c r="K773" s="97"/>
      <c r="L773" s="97"/>
      <c r="AH773" s="2"/>
    </row>
    <row r="774" spans="1:34" ht="13.5" thickBot="1">
      <c r="A774" s="23" t="s">
        <v>23</v>
      </c>
      <c r="B774" s="24"/>
      <c r="C774" s="91" t="s">
        <v>87</v>
      </c>
      <c r="D774" s="33" t="s">
        <v>88</v>
      </c>
      <c r="E774" s="33" t="s">
        <v>89</v>
      </c>
      <c r="F774" s="33" t="s">
        <v>90</v>
      </c>
      <c r="G774" s="33" t="s">
        <v>91</v>
      </c>
      <c r="H774" s="33" t="s">
        <v>92</v>
      </c>
      <c r="I774" s="33" t="s">
        <v>93</v>
      </c>
      <c r="J774" s="33" t="s">
        <v>94</v>
      </c>
      <c r="K774" s="33" t="s">
        <v>95</v>
      </c>
      <c r="L774" s="33" t="s">
        <v>96</v>
      </c>
      <c r="M774" s="33" t="s">
        <v>97</v>
      </c>
      <c r="N774" s="33" t="s">
        <v>98</v>
      </c>
      <c r="O774" s="33" t="s">
        <v>99</v>
      </c>
      <c r="P774" s="33" t="s">
        <v>100</v>
      </c>
      <c r="Q774" s="33" t="s">
        <v>101</v>
      </c>
      <c r="R774" s="141" t="s">
        <v>333</v>
      </c>
      <c r="S774" s="141" t="s">
        <v>334</v>
      </c>
      <c r="T774" s="141" t="s">
        <v>335</v>
      </c>
      <c r="U774" s="141" t="s">
        <v>336</v>
      </c>
      <c r="V774" s="141" t="s">
        <v>337</v>
      </c>
      <c r="W774" s="141" t="s">
        <v>338</v>
      </c>
      <c r="X774" s="141" t="s">
        <v>339</v>
      </c>
      <c r="Y774" s="141" t="s">
        <v>350</v>
      </c>
      <c r="Z774" s="141" t="s">
        <v>340</v>
      </c>
      <c r="AA774" s="141" t="s">
        <v>341</v>
      </c>
      <c r="AB774" s="141" t="s">
        <v>342</v>
      </c>
      <c r="AC774" s="141" t="s">
        <v>343</v>
      </c>
      <c r="AD774" s="141" t="s">
        <v>344</v>
      </c>
      <c r="AE774" s="141" t="s">
        <v>345</v>
      </c>
      <c r="AF774" s="146" t="s">
        <v>346</v>
      </c>
      <c r="AG774" s="25" t="s">
        <v>102</v>
      </c>
      <c r="AH774" s="54"/>
    </row>
    <row r="775" spans="1:35" ht="15.75">
      <c r="A775" s="37" t="s">
        <v>484</v>
      </c>
      <c r="B775" s="38"/>
      <c r="C775" s="61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106"/>
      <c r="R775" s="61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106"/>
      <c r="AG775" s="94">
        <f>SUM(C775:AF775)</f>
        <v>0</v>
      </c>
      <c r="AH775" s="37" t="s">
        <v>302</v>
      </c>
      <c r="AI775" s="38"/>
    </row>
    <row r="776" spans="1:35" ht="15.75">
      <c r="A776" s="41" t="s">
        <v>485</v>
      </c>
      <c r="B776" s="42"/>
      <c r="C776" s="63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107"/>
      <c r="R776" s="63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107"/>
      <c r="AG776" s="8">
        <f>SUM(C776:AF776)</f>
        <v>0</v>
      </c>
      <c r="AH776" s="41" t="s">
        <v>309</v>
      </c>
      <c r="AI776" s="42"/>
    </row>
    <row r="777" spans="1:35" ht="15.75">
      <c r="A777" s="41" t="s">
        <v>305</v>
      </c>
      <c r="B777" s="42"/>
      <c r="C777" s="63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107"/>
      <c r="R777" s="63"/>
      <c r="S777" s="64"/>
      <c r="T777" s="64">
        <v>1</v>
      </c>
      <c r="U777" s="64"/>
      <c r="V777" s="64">
        <v>1</v>
      </c>
      <c r="W777" s="64"/>
      <c r="X777" s="64"/>
      <c r="Y777" s="64"/>
      <c r="Z777" s="64"/>
      <c r="AA777" s="64"/>
      <c r="AB777" s="64"/>
      <c r="AC777" s="64"/>
      <c r="AD777" s="64"/>
      <c r="AE777" s="64"/>
      <c r="AF777" s="107"/>
      <c r="AG777" s="8">
        <f>SUM(C777:AF777)</f>
        <v>2</v>
      </c>
      <c r="AH777" s="41" t="s">
        <v>305</v>
      </c>
      <c r="AI777" s="42"/>
    </row>
    <row r="778" spans="1:35" ht="15.75">
      <c r="A778" s="41" t="s">
        <v>307</v>
      </c>
      <c r="B778" s="42"/>
      <c r="C778" s="63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107"/>
      <c r="R778" s="63"/>
      <c r="S778" s="64"/>
      <c r="T778" s="64"/>
      <c r="U778" s="64"/>
      <c r="V778" s="64"/>
      <c r="W778" s="64"/>
      <c r="X778" s="64">
        <v>1</v>
      </c>
      <c r="Y778" s="64"/>
      <c r="Z778" s="64"/>
      <c r="AA778" s="64"/>
      <c r="AB778" s="64"/>
      <c r="AC778" s="64"/>
      <c r="AD778" s="64"/>
      <c r="AE778" s="64"/>
      <c r="AF778" s="107"/>
      <c r="AG778" s="8">
        <f>SUM(C778:AF778)</f>
        <v>1</v>
      </c>
      <c r="AH778" s="41" t="s">
        <v>307</v>
      </c>
      <c r="AI778" s="42"/>
    </row>
    <row r="779" spans="1:35" ht="15.75">
      <c r="A779" s="41" t="s">
        <v>379</v>
      </c>
      <c r="B779" s="42"/>
      <c r="C779" s="63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107"/>
      <c r="R779" s="63">
        <v>1</v>
      </c>
      <c r="S779" s="64"/>
      <c r="T779" s="64"/>
      <c r="U779" s="64">
        <v>2</v>
      </c>
      <c r="V779" s="64">
        <v>1</v>
      </c>
      <c r="W779" s="64"/>
      <c r="X779" s="64">
        <v>1</v>
      </c>
      <c r="Y779" s="64"/>
      <c r="Z779" s="64"/>
      <c r="AA779" s="64"/>
      <c r="AB779" s="64"/>
      <c r="AC779" s="64"/>
      <c r="AD779" s="64"/>
      <c r="AE779" s="64"/>
      <c r="AF779" s="107"/>
      <c r="AG779" s="8">
        <f>SUM(C779:AF779)</f>
        <v>5</v>
      </c>
      <c r="AH779" s="41" t="s">
        <v>379</v>
      </c>
      <c r="AI779" s="42"/>
    </row>
    <row r="780" spans="1:35" ht="15.75">
      <c r="A780" s="41" t="s">
        <v>415</v>
      </c>
      <c r="B780" s="42"/>
      <c r="C780" s="63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107"/>
      <c r="R780" s="63"/>
      <c r="S780" s="64"/>
      <c r="T780" s="64"/>
      <c r="U780" s="64"/>
      <c r="V780" s="64"/>
      <c r="W780" s="64">
        <v>1</v>
      </c>
      <c r="X780" s="64"/>
      <c r="Y780" s="64"/>
      <c r="Z780" s="64"/>
      <c r="AA780" s="64"/>
      <c r="AB780" s="64"/>
      <c r="AC780" s="64"/>
      <c r="AD780" s="64"/>
      <c r="AE780" s="64"/>
      <c r="AF780" s="107"/>
      <c r="AG780" s="8">
        <f>SUM(Q780:AF780)</f>
        <v>1</v>
      </c>
      <c r="AH780" s="41" t="s">
        <v>415</v>
      </c>
      <c r="AI780" s="42"/>
    </row>
    <row r="781" spans="1:35" ht="15.75">
      <c r="A781" s="41"/>
      <c r="B781" s="42"/>
      <c r="C781" s="63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107"/>
      <c r="R781" s="63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107"/>
      <c r="AG781" s="8"/>
      <c r="AH781" s="41"/>
      <c r="AI781" s="42"/>
    </row>
    <row r="782" spans="1:35" ht="15.75">
      <c r="A782" s="41"/>
      <c r="B782" s="42"/>
      <c r="C782" s="63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107"/>
      <c r="R782" s="63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107"/>
      <c r="AG782" s="8"/>
      <c r="AH782" s="41"/>
      <c r="AI782" s="42"/>
    </row>
    <row r="783" spans="1:35" ht="15.75">
      <c r="A783" s="41"/>
      <c r="B783" s="42"/>
      <c r="C783" s="6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107"/>
      <c r="R783" s="63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107"/>
      <c r="AG783" s="8"/>
      <c r="AH783" s="41"/>
      <c r="AI783" s="42"/>
    </row>
    <row r="784" spans="1:35" ht="15.75">
      <c r="A784" s="41"/>
      <c r="B784" s="42"/>
      <c r="C784" s="63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107"/>
      <c r="R784" s="63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107"/>
      <c r="AG784" s="8"/>
      <c r="AH784" s="41"/>
      <c r="AI784" s="42"/>
    </row>
    <row r="785" spans="1:35" ht="16.5" thickBot="1">
      <c r="A785" s="75" t="s">
        <v>134</v>
      </c>
      <c r="B785" s="76"/>
      <c r="C785" s="121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10"/>
      <c r="R785" s="121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10"/>
      <c r="AG785" s="10">
        <f>SUM(C785:AF785)</f>
        <v>0</v>
      </c>
      <c r="AH785" s="75" t="s">
        <v>134</v>
      </c>
      <c r="AI785" s="76"/>
    </row>
    <row r="786" spans="1:35" ht="16.5" thickBot="1">
      <c r="A786" s="122" t="s">
        <v>327</v>
      </c>
      <c r="B786" s="123"/>
      <c r="C786" s="124">
        <f>SUM(C775:C785)</f>
        <v>0</v>
      </c>
      <c r="D786" s="125">
        <v>0</v>
      </c>
      <c r="E786" s="125">
        <f>SUM(E775:E785)</f>
        <v>0</v>
      </c>
      <c r="F786" s="125">
        <f>SUM(F775:F785)</f>
        <v>0</v>
      </c>
      <c r="G786" s="125">
        <v>0</v>
      </c>
      <c r="H786" s="125">
        <v>0</v>
      </c>
      <c r="I786" s="125">
        <v>0</v>
      </c>
      <c r="J786" s="125">
        <v>0</v>
      </c>
      <c r="K786" s="125">
        <f>SUM(K775:K785)</f>
        <v>0</v>
      </c>
      <c r="L786" s="125">
        <f>SUM(L775:L785)</f>
        <v>0</v>
      </c>
      <c r="M786" s="125">
        <v>0</v>
      </c>
      <c r="N786" s="125">
        <v>0</v>
      </c>
      <c r="O786" s="125">
        <v>0</v>
      </c>
      <c r="P786" s="125">
        <v>0</v>
      </c>
      <c r="Q786" s="126">
        <v>3</v>
      </c>
      <c r="R786" s="124">
        <v>1</v>
      </c>
      <c r="S786" s="125">
        <v>0</v>
      </c>
      <c r="T786" s="125">
        <v>1</v>
      </c>
      <c r="U786" s="125">
        <v>2</v>
      </c>
      <c r="V786" s="125">
        <v>2</v>
      </c>
      <c r="W786" s="125">
        <v>1</v>
      </c>
      <c r="X786" s="125">
        <v>2</v>
      </c>
      <c r="Y786" s="125">
        <v>0</v>
      </c>
      <c r="Z786" s="125"/>
      <c r="AA786" s="125"/>
      <c r="AB786" s="125"/>
      <c r="AC786" s="125"/>
      <c r="AD786" s="125"/>
      <c r="AE786" s="125"/>
      <c r="AF786" s="126"/>
      <c r="AG786" s="155">
        <f>SUM(C786:AF786)</f>
        <v>12</v>
      </c>
      <c r="AH786" s="122" t="s">
        <v>327</v>
      </c>
      <c r="AI786" s="123"/>
    </row>
    <row r="789" spans="1:34" ht="18">
      <c r="A789" s="51"/>
      <c r="B789" s="51"/>
      <c r="C789" s="51"/>
      <c r="D789" s="55"/>
      <c r="E789" s="52"/>
      <c r="F789" s="52"/>
      <c r="G789" s="52"/>
      <c r="H789" s="52"/>
      <c r="I789" s="52"/>
      <c r="J789" s="55"/>
      <c r="K789" s="52"/>
      <c r="L789" s="56"/>
      <c r="M789" s="57"/>
      <c r="N789" s="52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2"/>
    </row>
    <row r="790" spans="1:34" ht="18.75" thickBot="1">
      <c r="A790" s="7" t="s">
        <v>56</v>
      </c>
      <c r="B790" s="7"/>
      <c r="C790" s="7"/>
      <c r="E790" s="45"/>
      <c r="F790" s="45"/>
      <c r="G790" s="45"/>
      <c r="H790" s="46" t="s">
        <v>44</v>
      </c>
      <c r="I790" s="46"/>
      <c r="J790" s="47"/>
      <c r="K790" s="28" t="s">
        <v>45</v>
      </c>
      <c r="L790" s="48"/>
      <c r="M790" s="49"/>
      <c r="N790" s="50" t="s">
        <v>46</v>
      </c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2"/>
    </row>
    <row r="791" spans="1:34" ht="12.75">
      <c r="A791" s="18" t="s">
        <v>20</v>
      </c>
      <c r="B791" s="19"/>
      <c r="C791" s="104" t="s">
        <v>27</v>
      </c>
      <c r="D791" s="101" t="s">
        <v>28</v>
      </c>
      <c r="E791" s="102" t="s">
        <v>29</v>
      </c>
      <c r="F791" s="101" t="s">
        <v>30</v>
      </c>
      <c r="G791" s="101" t="s">
        <v>31</v>
      </c>
      <c r="H791" s="101" t="s">
        <v>33</v>
      </c>
      <c r="I791" s="101" t="s">
        <v>32</v>
      </c>
      <c r="J791" s="101" t="s">
        <v>34</v>
      </c>
      <c r="K791" s="101" t="s">
        <v>35</v>
      </c>
      <c r="L791" s="101" t="s">
        <v>36</v>
      </c>
      <c r="M791" s="101" t="s">
        <v>37</v>
      </c>
      <c r="N791" s="101" t="s">
        <v>38</v>
      </c>
      <c r="O791" s="101" t="s">
        <v>39</v>
      </c>
      <c r="P791" s="101" t="s">
        <v>40</v>
      </c>
      <c r="Q791" s="54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3.5" thickBot="1">
      <c r="A792" s="20" t="s">
        <v>21</v>
      </c>
      <c r="B792" s="21"/>
      <c r="C792" s="92">
        <v>1</v>
      </c>
      <c r="D792" s="32">
        <v>2</v>
      </c>
      <c r="E792" s="32">
        <v>3</v>
      </c>
      <c r="F792" s="32">
        <v>4</v>
      </c>
      <c r="G792" s="32">
        <v>5</v>
      </c>
      <c r="H792" s="32">
        <v>6</v>
      </c>
      <c r="I792" s="32">
        <v>7</v>
      </c>
      <c r="J792" s="32">
        <v>8</v>
      </c>
      <c r="K792" s="32">
        <v>9</v>
      </c>
      <c r="L792" s="32">
        <v>10</v>
      </c>
      <c r="M792" s="32">
        <v>11</v>
      </c>
      <c r="N792" s="32">
        <v>12</v>
      </c>
      <c r="O792" s="32">
        <v>13</v>
      </c>
      <c r="P792" s="32">
        <v>14</v>
      </c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</row>
    <row r="793" spans="1:34" ht="15">
      <c r="A793" s="37" t="s">
        <v>487</v>
      </c>
      <c r="B793" s="38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</row>
    <row r="794" spans="1:34" ht="15">
      <c r="A794" s="41" t="s">
        <v>484</v>
      </c>
      <c r="B794" s="42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</row>
    <row r="795" spans="1:34" ht="15">
      <c r="A795" s="41" t="s">
        <v>302</v>
      </c>
      <c r="B795" s="42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</row>
    <row r="796" spans="1:34" ht="15">
      <c r="A796" s="41" t="s">
        <v>303</v>
      </c>
      <c r="B796" s="42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</row>
    <row r="797" spans="1:34" ht="15">
      <c r="A797" s="41" t="s">
        <v>304</v>
      </c>
      <c r="B797" s="42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</row>
    <row r="798" spans="1:34" ht="15">
      <c r="A798" s="41" t="s">
        <v>305</v>
      </c>
      <c r="B798" s="42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</row>
    <row r="799" spans="1:34" ht="15">
      <c r="A799" s="41" t="s">
        <v>306</v>
      </c>
      <c r="B799" s="42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</row>
    <row r="800" spans="1:34" ht="15">
      <c r="A800" s="41" t="s">
        <v>307</v>
      </c>
      <c r="B800" s="42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</row>
    <row r="801" spans="1:34" ht="15">
      <c r="A801" s="41" t="s">
        <v>308</v>
      </c>
      <c r="B801" s="42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</row>
    <row r="802" spans="1:34" ht="15">
      <c r="A802" s="41" t="s">
        <v>308</v>
      </c>
      <c r="B802" s="42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</row>
    <row r="803" spans="1:34" ht="15">
      <c r="A803" s="41" t="s">
        <v>308</v>
      </c>
      <c r="B803" s="42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</row>
    <row r="804" spans="1:34" ht="15">
      <c r="A804" s="41" t="s">
        <v>310</v>
      </c>
      <c r="B804" s="42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</row>
    <row r="805" spans="1:34" ht="14.25" customHeight="1">
      <c r="A805" s="41" t="s">
        <v>311</v>
      </c>
      <c r="B805" s="42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5">
      <c r="A806" s="41" t="s">
        <v>312</v>
      </c>
      <c r="B806" s="42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</row>
    <row r="807" spans="1:34" ht="15">
      <c r="A807" s="41" t="s">
        <v>378</v>
      </c>
      <c r="B807" s="42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</row>
    <row r="808" spans="1:34" ht="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</row>
    <row r="809" spans="1:34" ht="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</row>
    <row r="810" spans="1:34" ht="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</row>
    <row r="811" spans="1:34" ht="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</row>
    <row r="812" spans="1:34" ht="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</row>
    <row r="813" spans="1:34" ht="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</row>
    <row r="814" spans="1:34" ht="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</row>
    <row r="815" spans="1:34" ht="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</row>
    <row r="816" spans="1:34" ht="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</row>
    <row r="817" spans="1:34" ht="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</row>
    <row r="818" spans="1:34" ht="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</row>
    <row r="819" spans="1:3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5" ht="18">
      <c r="A821" s="51"/>
      <c r="B821" s="59"/>
      <c r="C821" s="59"/>
      <c r="D821" s="55"/>
      <c r="E821" s="52"/>
      <c r="F821" s="52"/>
      <c r="G821" s="52"/>
      <c r="H821" s="52"/>
      <c r="I821" s="52"/>
      <c r="J821" s="55"/>
      <c r="K821" s="52"/>
      <c r="L821" s="56"/>
      <c r="M821" s="57"/>
      <c r="N821" s="52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60"/>
    </row>
    <row r="822" spans="1:34" ht="12.75">
      <c r="A822" s="2"/>
      <c r="B822" s="2"/>
      <c r="C822" s="53"/>
      <c r="D822" s="2"/>
      <c r="E822" s="5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2.75">
      <c r="A823" s="2"/>
      <c r="B823" s="2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2.75">
      <c r="A824" s="5"/>
      <c r="B824" s="2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</row>
    <row r="825" spans="1:34" ht="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</row>
    <row r="826" spans="1:34" ht="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</row>
    <row r="827" spans="1:34" ht="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</row>
    <row r="828" spans="1:34" ht="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</row>
    <row r="829" spans="1:34" ht="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</row>
    <row r="830" spans="1:34" ht="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</row>
    <row r="831" spans="1:34" ht="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</row>
    <row r="832" spans="1:34" ht="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</row>
    <row r="833" spans="1:34" ht="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</row>
    <row r="834" spans="1:34" ht="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</row>
    <row r="835" spans="1:34" ht="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</row>
    <row r="836" spans="1:34" ht="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</row>
    <row r="837" spans="1:34" ht="23.25">
      <c r="A837" s="2"/>
      <c r="B837" s="2"/>
      <c r="C837" s="2"/>
      <c r="D837" s="55"/>
      <c r="E837" s="55"/>
      <c r="F837" s="58"/>
      <c r="G837" s="55"/>
      <c r="H837" s="55"/>
      <c r="I837" s="55"/>
      <c r="J837" s="55"/>
      <c r="K837" s="55"/>
      <c r="L837" s="55"/>
      <c r="M837" s="55"/>
      <c r="N837" s="55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2.75">
      <c r="A838" s="5"/>
      <c r="B838" s="2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</row>
    <row r="839" spans="1:34" ht="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</row>
    <row r="840" spans="1:34" ht="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</row>
    <row r="841" spans="1:34" ht="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</row>
    <row r="842" spans="1:34" ht="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</row>
    <row r="843" spans="1:34" ht="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</row>
    <row r="844" spans="1:34" ht="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</row>
    <row r="845" spans="1:34" ht="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</row>
    <row r="846" spans="1:34" ht="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</row>
    <row r="847" spans="1:34" ht="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</row>
    <row r="848" spans="1:34" ht="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</row>
    <row r="849" spans="1:34" ht="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</row>
    <row r="850" spans="1:34" ht="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</row>
    <row r="851" spans="1:3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</sheetData>
  <sheetProtection/>
  <mergeCells count="5">
    <mergeCell ref="AH763:AI764"/>
    <mergeCell ref="A418:B419"/>
    <mergeCell ref="A561:B562"/>
    <mergeCell ref="AH418:AI419"/>
    <mergeCell ref="AH561:AI562"/>
  </mergeCells>
  <printOptions/>
  <pageMargins left="0.24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Venezia</dc:creator>
  <cp:keywords/>
  <dc:description/>
  <cp:lastModifiedBy>...</cp:lastModifiedBy>
  <cp:lastPrinted>2013-10-29T22:21:55Z</cp:lastPrinted>
  <dcterms:created xsi:type="dcterms:W3CDTF">2004-09-21T11:53:18Z</dcterms:created>
  <dcterms:modified xsi:type="dcterms:W3CDTF">2013-10-29T22:46:57Z</dcterms:modified>
  <cp:category/>
  <cp:version/>
  <cp:contentType/>
  <cp:contentStatus/>
</cp:coreProperties>
</file>